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5180" windowHeight="9345"/>
  </bookViews>
  <sheets>
    <sheet name="Computer" sheetId="14" r:id="rId1"/>
    <sheet name="Handmatig" sheetId="15" r:id="rId2"/>
    <sheet name="Lotingsschema" sheetId="16" r:id="rId3"/>
  </sheets>
  <definedNames>
    <definedName name="_xlnm.Print_Area" localSheetId="0">Computer!$A$1:$AH$43</definedName>
    <definedName name="_xlnm.Print_Titles" localSheetId="0">Computer!$7:$7</definedName>
  </definedNames>
  <calcPr calcId="125725" fullCalcOnLoad="1"/>
</workbook>
</file>

<file path=xl/calcChain.xml><?xml version="1.0" encoding="utf-8"?>
<calcChain xmlns="http://schemas.openxmlformats.org/spreadsheetml/2006/main">
  <c r="V28" i="14"/>
  <c r="T28"/>
  <c r="S28"/>
  <c r="Q28"/>
  <c r="P28"/>
  <c r="N28"/>
  <c r="M28"/>
  <c r="K28"/>
  <c r="H28"/>
  <c r="J28"/>
  <c r="AC28"/>
  <c r="AF28"/>
  <c r="AF26"/>
  <c r="AE26"/>
  <c r="AD26"/>
  <c r="AC26"/>
  <c r="AB26"/>
  <c r="AH26"/>
  <c r="AA26"/>
  <c r="Z26"/>
  <c r="Y26"/>
  <c r="X26"/>
  <c r="W26"/>
  <c r="AG26"/>
  <c r="AF25"/>
  <c r="AE25"/>
  <c r="AE28"/>
  <c r="AD25"/>
  <c r="AC25"/>
  <c r="AB25"/>
  <c r="AB28" s="1"/>
  <c r="AA25"/>
  <c r="Z25"/>
  <c r="Y25"/>
  <c r="X25"/>
  <c r="W25"/>
  <c r="AG25" s="1"/>
  <c r="AG28" s="1"/>
  <c r="AF24"/>
  <c r="AE24"/>
  <c r="AD24"/>
  <c r="AC24"/>
  <c r="AB24"/>
  <c r="AH24"/>
  <c r="AA24"/>
  <c r="Z24"/>
  <c r="Y24"/>
  <c r="X24"/>
  <c r="W24"/>
  <c r="AG24"/>
  <c r="AF23"/>
  <c r="AE23"/>
  <c r="AD23"/>
  <c r="AC23"/>
  <c r="AH23"/>
  <c r="AB23"/>
  <c r="AA23"/>
  <c r="Z23"/>
  <c r="Y23"/>
  <c r="X23"/>
  <c r="W23"/>
  <c r="AG23"/>
  <c r="AF22"/>
  <c r="AE22"/>
  <c r="AD22"/>
  <c r="AC22"/>
  <c r="AH22"/>
  <c r="AB22"/>
  <c r="AA22"/>
  <c r="Z22"/>
  <c r="Y22"/>
  <c r="AG22"/>
  <c r="X22"/>
  <c r="W22"/>
  <c r="AF21"/>
  <c r="AE21"/>
  <c r="AD21"/>
  <c r="AD28"/>
  <c r="AC21"/>
  <c r="AB21"/>
  <c r="AA21"/>
  <c r="Z21"/>
  <c r="Y21"/>
  <c r="AG21"/>
  <c r="X21"/>
  <c r="W21"/>
  <c r="AF20"/>
  <c r="AE20"/>
  <c r="AD20"/>
  <c r="AH20"/>
  <c r="AC20"/>
  <c r="AB20"/>
  <c r="AA20"/>
  <c r="Z20"/>
  <c r="Y20"/>
  <c r="AG20"/>
  <c r="X20"/>
  <c r="W20"/>
  <c r="C28"/>
  <c r="D28"/>
  <c r="E28"/>
  <c r="F28"/>
  <c r="G28"/>
  <c r="AA19"/>
  <c r="Z19"/>
  <c r="Y19"/>
  <c r="X19"/>
  <c r="W19"/>
  <c r="AG19"/>
  <c r="AF19"/>
  <c r="AE19"/>
  <c r="AD19"/>
  <c r="AC19"/>
  <c r="AB19"/>
  <c r="AA18"/>
  <c r="Z18"/>
  <c r="Y18"/>
  <c r="X18"/>
  <c r="W18"/>
  <c r="AF18"/>
  <c r="AE18"/>
  <c r="AD18"/>
  <c r="AC18"/>
  <c r="AB18"/>
  <c r="AA17"/>
  <c r="Z17"/>
  <c r="Y17"/>
  <c r="X17"/>
  <c r="W17"/>
  <c r="AF17"/>
  <c r="AE17"/>
  <c r="AD17"/>
  <c r="AC17"/>
  <c r="AB17"/>
  <c r="AH17"/>
  <c r="AA16"/>
  <c r="Z16"/>
  <c r="Y16"/>
  <c r="X16"/>
  <c r="W16"/>
  <c r="AF16"/>
  <c r="AE16"/>
  <c r="AD16"/>
  <c r="AC16"/>
  <c r="AB16"/>
  <c r="AA15"/>
  <c r="Z15"/>
  <c r="Y15"/>
  <c r="X15"/>
  <c r="W15"/>
  <c r="AG15"/>
  <c r="AF15"/>
  <c r="AE15"/>
  <c r="AD15"/>
  <c r="AC15"/>
  <c r="AB15"/>
  <c r="AA14"/>
  <c r="Z14"/>
  <c r="Y14"/>
  <c r="X14"/>
  <c r="W14"/>
  <c r="AF14"/>
  <c r="AE14"/>
  <c r="AD14"/>
  <c r="AC14"/>
  <c r="AB14"/>
  <c r="AA13"/>
  <c r="Z13"/>
  <c r="Y13"/>
  <c r="X13"/>
  <c r="W13"/>
  <c r="AG13"/>
  <c r="AF13"/>
  <c r="AE13"/>
  <c r="AD13"/>
  <c r="AC13"/>
  <c r="AB13"/>
  <c r="AH13"/>
  <c r="AA12"/>
  <c r="Z12"/>
  <c r="Y12"/>
  <c r="X12"/>
  <c r="W12"/>
  <c r="AG12"/>
  <c r="AF12"/>
  <c r="AE12"/>
  <c r="AD12"/>
  <c r="AC12"/>
  <c r="AB12"/>
  <c r="AA11"/>
  <c r="Z11"/>
  <c r="Y11"/>
  <c r="X11"/>
  <c r="W11"/>
  <c r="AG11"/>
  <c r="AF11"/>
  <c r="AE11"/>
  <c r="AD11"/>
  <c r="AC11"/>
  <c r="AB11"/>
  <c r="AH11"/>
  <c r="AA10"/>
  <c r="Z10"/>
  <c r="Y10"/>
  <c r="X10"/>
  <c r="W10"/>
  <c r="AF10"/>
  <c r="AE10"/>
  <c r="AD10"/>
  <c r="AC10"/>
  <c r="AB10"/>
  <c r="AA9"/>
  <c r="Z9"/>
  <c r="Y9"/>
  <c r="X9"/>
  <c r="W9"/>
  <c r="AG9"/>
  <c r="AF9"/>
  <c r="AE9"/>
  <c r="AD9"/>
  <c r="AC9"/>
  <c r="AB9"/>
  <c r="AH9"/>
  <c r="AA8"/>
  <c r="Z8"/>
  <c r="Y8"/>
  <c r="X8"/>
  <c r="W8"/>
  <c r="AG8"/>
  <c r="AF8"/>
  <c r="AE8"/>
  <c r="AD8"/>
  <c r="AC8"/>
  <c r="AB8"/>
  <c r="AH10"/>
  <c r="AG10"/>
  <c r="AH12"/>
  <c r="AH14"/>
  <c r="AG14"/>
  <c r="AH16"/>
  <c r="AG16"/>
  <c r="AH18"/>
  <c r="AG18"/>
  <c r="AH8"/>
  <c r="AH19"/>
  <c r="AG17"/>
  <c r="AH15"/>
  <c r="AH21"/>
  <c r="AH25" l="1"/>
  <c r="AH28" s="1"/>
</calcChain>
</file>

<file path=xl/sharedStrings.xml><?xml version="1.0" encoding="utf-8"?>
<sst xmlns="http://schemas.openxmlformats.org/spreadsheetml/2006/main" count="244" uniqueCount="43">
  <si>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</si>
  <si>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</si>
  <si>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</si>
  <si>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</si>
  <si>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</si>
  <si>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</si>
  <si>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</si>
  <si>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</si>
  <si>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</si>
  <si>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</si>
  <si>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</si>
  <si>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</si>
  <si>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</si>
  <si>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</si>
  <si>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</si>
  <si>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</si>
  <si>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</si>
  <si>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</si>
  <si>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 xml:space="preserve"> </t>
  </si>
  <si>
    <t>V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</si>
  <si>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</si>
  <si>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</si>
  <si>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 xml:space="preserve">controle </t>
  </si>
  <si>
    <t>vrijloting</t>
  </si>
  <si>
    <t>saldo  +/-       1</t>
  </si>
  <si>
    <t>w/v p 1</t>
  </si>
  <si>
    <t>w/v p 2</t>
  </si>
  <si>
    <t>w/v p 3</t>
  </si>
  <si>
    <t>w/v p 4</t>
  </si>
  <si>
    <t>w/v p 5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</si>
  <si>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</si>
  <si>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</si>
  <si>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</si>
  <si>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</si>
  <si>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</si>
  <si>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</si>
  <si>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</si>
  <si>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</si>
  <si>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controle</t>
  </si>
  <si>
    <t xml:space="preserve">                                           Lotingsschema</t>
  </si>
  <si>
    <t>KoVu</t>
  </si>
  <si>
    <t>Systeem:  5 voorgelote partijen: 19 equipes</t>
  </si>
  <si>
    <t>w/v p  1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</si>
</sst>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0" xfId="0" quotePrefix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vertical="center"/>
      <protection locked="0"/>
    </xf>
    <xf numFmtId="0" fontId="1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  <protection locked="0"/>
    </xf>
    <xf numFmtId="1" fontId="10" fillId="0" borderId="3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8" fillId="2" borderId="23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1" fontId="10" fillId="0" borderId="27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1" fontId="8" fillId="2" borderId="3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2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0" xfId="0" applyFont="1" applyBorder="1"/>
    <xf numFmtId="0" fontId="8" fillId="0" borderId="51" xfId="0" applyFont="1" applyBorder="1"/>
    <xf numFmtId="0" fontId="8" fillId="0" borderId="52" xfId="0" applyFont="1" applyBorder="1"/>
    <xf numFmtId="0" fontId="8" fillId="0" borderId="7" xfId="0" applyFont="1" applyBorder="1"/>
    <xf numFmtId="0" fontId="8" fillId="0" borderId="2" xfId="0" applyFont="1" applyBorder="1"/>
    <xf numFmtId="0" fontId="8" fillId="0" borderId="9" xfId="0" applyFont="1" applyBorder="1"/>
    <xf numFmtId="0" fontId="8" fillId="0" borderId="1" xfId="0" applyFont="1" applyBorder="1"/>
    <xf numFmtId="0" fontId="8" fillId="0" borderId="53" xfId="0" applyFont="1" applyBorder="1"/>
    <xf numFmtId="0" fontId="8" fillId="0" borderId="54" xfId="0" applyFont="1" applyBorder="1"/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6" fillId="0" borderId="55" xfId="0" applyFont="1" applyBorder="1"/>
    <xf numFmtId="0" fontId="6" fillId="2" borderId="56" xfId="0" quotePrefix="1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7" fillId="2" borderId="57" xfId="0" quotePrefix="1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8" fillId="0" borderId="3" xfId="0" applyFont="1" applyBorder="1" applyAlignment="1"/>
    <xf numFmtId="0" fontId="8" fillId="0" borderId="8" xfId="0" applyFont="1" applyBorder="1" applyAlignment="1"/>
    <xf numFmtId="0" fontId="8" fillId="0" borderId="2" xfId="0" applyFont="1" applyBorder="1" applyAlignment="1"/>
    <xf numFmtId="0" fontId="8" fillId="0" borderId="9" xfId="0" applyFont="1" applyBorder="1" applyAlignment="1"/>
  </cellXfs>
  <cellStyles count="1">
    <cellStyle name="Standaard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45"/>
  <sheetViews>
    <sheetView tabSelected="1" workbookViewId="0">
      <pane ySplit="7" topLeftCell="A23" activePane="bottomLeft" state="frozen"/>
      <selection pane="bottomLeft" activeCell="AK30" sqref="AK30"/>
    </sheetView>
  </sheetViews>
  <sheetFormatPr defaultRowHeight="12.75"/>
  <cols>
    <col min="1" max="1" width="4.42578125" style="1" customWidth="1"/>
    <col min="2" max="2" width="27.710937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5" width="2.7109375" style="1" customWidth="1"/>
    <col min="36" max="36" width="4.28515625" style="1" customWidth="1"/>
    <col min="37" max="37" width="27.7109375" style="1" customWidth="1"/>
    <col min="38" max="43" width="4.28515625" style="1" customWidth="1"/>
    <col min="44" max="44" width="2.28515625" style="1" customWidth="1"/>
    <col min="45" max="46" width="4.28515625" style="1" customWidth="1"/>
    <col min="47" max="47" width="2.28515625" style="1" customWidth="1"/>
    <col min="48" max="49" width="4.28515625" style="1" customWidth="1"/>
    <col min="50" max="50" width="2.28515625" style="1" customWidth="1"/>
    <col min="51" max="52" width="4.28515625" style="1" customWidth="1"/>
    <col min="53" max="53" width="2.28515625" style="1" customWidth="1"/>
    <col min="54" max="55" width="4.28515625" style="1" customWidth="1"/>
    <col min="56" max="56" width="2.28515625" style="1" customWidth="1"/>
    <col min="57" max="69" width="4.28515625" style="1" customWidth="1"/>
    <col min="70" max="16384" width="9.140625" style="1"/>
  </cols>
  <sheetData>
    <row r="1" spans="1:177" ht="20.100000000000001" customHeight="1" thickTop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177" ht="20.100000000000001" customHeight="1">
      <c r="A2" s="3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31"/>
    </row>
    <row r="3" spans="1:177" ht="20.100000000000001" customHeight="1">
      <c r="A3" s="35" t="s">
        <v>18</v>
      </c>
      <c r="C3" s="3"/>
      <c r="D3" s="3"/>
      <c r="E3" s="3"/>
      <c r="F3" s="3"/>
      <c r="G3" s="3"/>
      <c r="H3" s="3"/>
      <c r="I3" s="3"/>
      <c r="K3" s="3"/>
      <c r="L3" s="3"/>
      <c r="M3" s="38"/>
      <c r="N3" s="38"/>
      <c r="O3" s="38" t="s">
        <v>10</v>
      </c>
      <c r="P3" s="38"/>
      <c r="Q3" s="3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6"/>
    </row>
    <row r="4" spans="1:177" ht="20.100000000000001" customHeight="1">
      <c r="A4" s="3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31"/>
    </row>
    <row r="5" spans="1:177" s="40" customFormat="1" ht="20.100000000000001" customHeight="1">
      <c r="A5" s="39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1"/>
      <c r="N5" s="37"/>
      <c r="O5" s="38" t="s">
        <v>11</v>
      </c>
      <c r="P5" s="37"/>
      <c r="Q5" s="4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6"/>
    </row>
    <row r="6" spans="1:177" ht="20.100000000000001" customHeight="1" thickBo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6"/>
      <c r="AH6" s="34"/>
    </row>
    <row r="7" spans="1:177" ht="37.5" customHeight="1" thickTop="1" thickBot="1">
      <c r="A7" s="18"/>
      <c r="B7" s="14" t="s">
        <v>0</v>
      </c>
      <c r="C7" s="15" t="s">
        <v>7</v>
      </c>
      <c r="D7" s="15" t="s">
        <v>8</v>
      </c>
      <c r="E7" s="15" t="s">
        <v>9</v>
      </c>
      <c r="F7" s="15" t="s">
        <v>20</v>
      </c>
      <c r="G7" s="15" t="s">
        <v>21</v>
      </c>
      <c r="H7" s="144" t="s">
        <v>1</v>
      </c>
      <c r="I7" s="145"/>
      <c r="J7" s="145"/>
      <c r="K7" s="144" t="s">
        <v>2</v>
      </c>
      <c r="L7" s="145"/>
      <c r="M7" s="145"/>
      <c r="N7" s="144" t="s">
        <v>3</v>
      </c>
      <c r="O7" s="145"/>
      <c r="P7" s="145"/>
      <c r="Q7" s="144" t="s">
        <v>12</v>
      </c>
      <c r="R7" s="145"/>
      <c r="S7" s="145"/>
      <c r="T7" s="144" t="s">
        <v>13</v>
      </c>
      <c r="U7" s="145"/>
      <c r="V7" s="145"/>
      <c r="W7" s="140" t="s">
        <v>42</v>
      </c>
      <c r="X7" s="140" t="s">
        <v>26</v>
      </c>
      <c r="Y7" s="140" t="s">
        <v>27</v>
      </c>
      <c r="Z7" s="140" t="s">
        <v>28</v>
      </c>
      <c r="AA7" s="140" t="s">
        <v>29</v>
      </c>
      <c r="AB7" s="141" t="s">
        <v>24</v>
      </c>
      <c r="AC7" s="141" t="s">
        <v>6</v>
      </c>
      <c r="AD7" s="141" t="s">
        <v>14</v>
      </c>
      <c r="AE7" s="141" t="s">
        <v>15</v>
      </c>
      <c r="AF7" s="141" t="s">
        <v>16</v>
      </c>
      <c r="AG7" s="142" t="s">
        <v>4</v>
      </c>
      <c r="AH7" s="143" t="s">
        <v>5</v>
      </c>
      <c r="AI7" s="4"/>
    </row>
    <row r="8" spans="1:177" ht="24.95" customHeight="1">
      <c r="A8" s="19">
        <v>1</v>
      </c>
      <c r="B8" s="12"/>
      <c r="C8" s="146">
        <v>2</v>
      </c>
      <c r="D8" s="146">
        <v>11</v>
      </c>
      <c r="E8" s="146">
        <v>16</v>
      </c>
      <c r="F8" s="146">
        <v>4</v>
      </c>
      <c r="G8" s="147">
        <v>19</v>
      </c>
      <c r="H8" s="48"/>
      <c r="I8" s="49" t="s">
        <v>17</v>
      </c>
      <c r="J8" s="50"/>
      <c r="K8" s="48"/>
      <c r="L8" s="49" t="s">
        <v>17</v>
      </c>
      <c r="M8" s="50"/>
      <c r="N8" s="48"/>
      <c r="O8" s="49" t="s">
        <v>17</v>
      </c>
      <c r="P8" s="50"/>
      <c r="Q8" s="48"/>
      <c r="R8" s="49" t="s">
        <v>17</v>
      </c>
      <c r="S8" s="50"/>
      <c r="T8" s="48"/>
      <c r="U8" s="49" t="s">
        <v>17</v>
      </c>
      <c r="V8" s="50"/>
      <c r="W8" s="53">
        <f t="shared" ref="W8:W26" si="0">IF(H8=13,1,0)</f>
        <v>0</v>
      </c>
      <c r="X8" s="54">
        <f t="shared" ref="X8:X26" si="1">IF(K8=13,1,0)</f>
        <v>0</v>
      </c>
      <c r="Y8" s="54">
        <f t="shared" ref="Y8:Y26" si="2">IF(N8=13,1,0)</f>
        <v>0</v>
      </c>
      <c r="Z8" s="54">
        <f t="shared" ref="Z8:Z26" si="3">IF(Q8=13,1,0)</f>
        <v>0</v>
      </c>
      <c r="AA8" s="55">
        <f t="shared" ref="AA8:AA26" si="4">IF( T8=13,1,0)</f>
        <v>0</v>
      </c>
      <c r="AB8" s="80">
        <f t="shared" ref="AB8:AB26" si="5">H8-J8</f>
        <v>0</v>
      </c>
      <c r="AC8" s="51">
        <f t="shared" ref="AC8:AC26" si="6">K8-M8</f>
        <v>0</v>
      </c>
      <c r="AD8" s="51">
        <f t="shared" ref="AD8:AD26" si="7">N8-P8</f>
        <v>0</v>
      </c>
      <c r="AE8" s="51">
        <f t="shared" ref="AE8:AE26" si="8">Q8-S8</f>
        <v>0</v>
      </c>
      <c r="AF8" s="52">
        <f t="shared" ref="AF8:AF26" si="9">T8-V8</f>
        <v>0</v>
      </c>
      <c r="AG8" s="87">
        <f t="shared" ref="AG8:AG26" si="10">SUM(W8:AA8)</f>
        <v>0</v>
      </c>
      <c r="AH8" s="56">
        <f t="shared" ref="AH8:AH26" si="11">AB8+AC8+AD8+AE8+AF8</f>
        <v>0</v>
      </c>
    </row>
    <row r="9" spans="1:177" ht="24.95" customHeight="1">
      <c r="A9" s="20">
        <v>2</v>
      </c>
      <c r="B9" s="9"/>
      <c r="C9" s="148">
        <v>1</v>
      </c>
      <c r="D9" s="148">
        <v>12</v>
      </c>
      <c r="E9" s="148">
        <v>15</v>
      </c>
      <c r="F9" s="148">
        <v>9</v>
      </c>
      <c r="G9" s="149">
        <v>7</v>
      </c>
      <c r="H9" s="57"/>
      <c r="I9" s="58" t="s">
        <v>17</v>
      </c>
      <c r="J9" s="59"/>
      <c r="K9" s="60"/>
      <c r="L9" s="58" t="s">
        <v>17</v>
      </c>
      <c r="M9" s="61"/>
      <c r="N9" s="60"/>
      <c r="O9" s="58" t="s">
        <v>17</v>
      </c>
      <c r="P9" s="61"/>
      <c r="Q9" s="60"/>
      <c r="R9" s="58" t="s">
        <v>17</v>
      </c>
      <c r="S9" s="61"/>
      <c r="T9" s="60"/>
      <c r="U9" s="58" t="s">
        <v>17</v>
      </c>
      <c r="V9" s="61"/>
      <c r="W9" s="53">
        <f t="shared" si="0"/>
        <v>0</v>
      </c>
      <c r="X9" s="54">
        <f t="shared" si="1"/>
        <v>0</v>
      </c>
      <c r="Y9" s="54">
        <f t="shared" si="2"/>
        <v>0</v>
      </c>
      <c r="Z9" s="54">
        <f t="shared" si="3"/>
        <v>0</v>
      </c>
      <c r="AA9" s="55">
        <f t="shared" si="4"/>
        <v>0</v>
      </c>
      <c r="AB9" s="81">
        <f t="shared" si="5"/>
        <v>0</v>
      </c>
      <c r="AC9" s="51">
        <f t="shared" si="6"/>
        <v>0</v>
      </c>
      <c r="AD9" s="51">
        <f t="shared" si="7"/>
        <v>0</v>
      </c>
      <c r="AE9" s="51">
        <f t="shared" si="8"/>
        <v>0</v>
      </c>
      <c r="AF9" s="52">
        <f t="shared" si="9"/>
        <v>0</v>
      </c>
      <c r="AG9" s="62">
        <f t="shared" si="10"/>
        <v>0</v>
      </c>
      <c r="AH9" s="56">
        <f t="shared" si="11"/>
        <v>0</v>
      </c>
    </row>
    <row r="10" spans="1:177" ht="24.95" customHeight="1">
      <c r="A10" s="20">
        <v>3</v>
      </c>
      <c r="B10" s="9"/>
      <c r="C10" s="148">
        <v>4</v>
      </c>
      <c r="D10" s="148">
        <v>13</v>
      </c>
      <c r="E10" s="148">
        <v>7</v>
      </c>
      <c r="F10" s="148">
        <v>6</v>
      </c>
      <c r="G10" s="149">
        <v>17</v>
      </c>
      <c r="H10" s="57"/>
      <c r="I10" s="63" t="s">
        <v>17</v>
      </c>
      <c r="J10" s="59"/>
      <c r="K10" s="57"/>
      <c r="L10" s="63" t="s">
        <v>17</v>
      </c>
      <c r="M10" s="59"/>
      <c r="N10" s="57"/>
      <c r="O10" s="63" t="s">
        <v>17</v>
      </c>
      <c r="P10" s="59"/>
      <c r="Q10" s="57"/>
      <c r="R10" s="63" t="s">
        <v>17</v>
      </c>
      <c r="S10" s="59"/>
      <c r="T10" s="57"/>
      <c r="U10" s="63" t="s">
        <v>17</v>
      </c>
      <c r="V10" s="59"/>
      <c r="W10" s="53">
        <f t="shared" si="0"/>
        <v>0</v>
      </c>
      <c r="X10" s="54">
        <f t="shared" si="1"/>
        <v>0</v>
      </c>
      <c r="Y10" s="54">
        <f t="shared" si="2"/>
        <v>0</v>
      </c>
      <c r="Z10" s="54">
        <f t="shared" si="3"/>
        <v>0</v>
      </c>
      <c r="AA10" s="55">
        <f t="shared" si="4"/>
        <v>0</v>
      </c>
      <c r="AB10" s="81">
        <f t="shared" si="5"/>
        <v>0</v>
      </c>
      <c r="AC10" s="51">
        <f t="shared" si="6"/>
        <v>0</v>
      </c>
      <c r="AD10" s="51">
        <f t="shared" si="7"/>
        <v>0</v>
      </c>
      <c r="AE10" s="51">
        <f t="shared" si="8"/>
        <v>0</v>
      </c>
      <c r="AF10" s="52">
        <f t="shared" si="9"/>
        <v>0</v>
      </c>
      <c r="AG10" s="62">
        <f t="shared" si="10"/>
        <v>0</v>
      </c>
      <c r="AH10" s="56">
        <f t="shared" si="11"/>
        <v>0</v>
      </c>
    </row>
    <row r="11" spans="1:177" ht="24.95" customHeight="1">
      <c r="A11" s="20">
        <v>4</v>
      </c>
      <c r="B11" s="9"/>
      <c r="C11" s="148">
        <v>3</v>
      </c>
      <c r="D11" s="148">
        <v>14</v>
      </c>
      <c r="E11" s="148">
        <v>13</v>
      </c>
      <c r="F11" s="148">
        <v>1</v>
      </c>
      <c r="G11" s="149">
        <v>11</v>
      </c>
      <c r="H11" s="57"/>
      <c r="I11" s="63" t="s">
        <v>17</v>
      </c>
      <c r="J11" s="59"/>
      <c r="K11" s="57"/>
      <c r="L11" s="63" t="s">
        <v>17</v>
      </c>
      <c r="M11" s="59"/>
      <c r="N11" s="57"/>
      <c r="O11" s="63" t="s">
        <v>17</v>
      </c>
      <c r="P11" s="59"/>
      <c r="Q11" s="57"/>
      <c r="R11" s="63" t="s">
        <v>17</v>
      </c>
      <c r="S11" s="59"/>
      <c r="T11" s="57"/>
      <c r="U11" s="63" t="s">
        <v>17</v>
      </c>
      <c r="V11" s="59"/>
      <c r="W11" s="53">
        <f t="shared" si="0"/>
        <v>0</v>
      </c>
      <c r="X11" s="54">
        <f t="shared" si="1"/>
        <v>0</v>
      </c>
      <c r="Y11" s="54">
        <f t="shared" si="2"/>
        <v>0</v>
      </c>
      <c r="Z11" s="54">
        <f t="shared" si="3"/>
        <v>0</v>
      </c>
      <c r="AA11" s="55">
        <f t="shared" si="4"/>
        <v>0</v>
      </c>
      <c r="AB11" s="81">
        <f t="shared" si="5"/>
        <v>0</v>
      </c>
      <c r="AC11" s="51">
        <f t="shared" si="6"/>
        <v>0</v>
      </c>
      <c r="AD11" s="51">
        <f t="shared" si="7"/>
        <v>0</v>
      </c>
      <c r="AE11" s="51">
        <f t="shared" si="8"/>
        <v>0</v>
      </c>
      <c r="AF11" s="52">
        <f t="shared" si="9"/>
        <v>0</v>
      </c>
      <c r="AG11" s="62">
        <f t="shared" si="10"/>
        <v>0</v>
      </c>
      <c r="AH11" s="56">
        <f t="shared" si="11"/>
        <v>0</v>
      </c>
      <c r="BR11" s="30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</row>
    <row r="12" spans="1:177" ht="24.95" customHeight="1">
      <c r="A12" s="20">
        <v>5</v>
      </c>
      <c r="B12" s="9"/>
      <c r="C12" s="148">
        <v>6</v>
      </c>
      <c r="D12" s="148">
        <v>15</v>
      </c>
      <c r="E12" s="148">
        <v>17</v>
      </c>
      <c r="F12" s="148">
        <v>8</v>
      </c>
      <c r="G12" s="149">
        <v>16</v>
      </c>
      <c r="H12" s="57"/>
      <c r="I12" s="63" t="s">
        <v>17</v>
      </c>
      <c r="J12" s="59"/>
      <c r="K12" s="57"/>
      <c r="L12" s="63" t="s">
        <v>17</v>
      </c>
      <c r="M12" s="59"/>
      <c r="N12" s="57"/>
      <c r="O12" s="63" t="s">
        <v>17</v>
      </c>
      <c r="P12" s="59"/>
      <c r="Q12" s="57"/>
      <c r="R12" s="63" t="s">
        <v>17</v>
      </c>
      <c r="S12" s="59"/>
      <c r="T12" s="57"/>
      <c r="U12" s="63" t="s">
        <v>17</v>
      </c>
      <c r="V12" s="59"/>
      <c r="W12" s="53">
        <f t="shared" si="0"/>
        <v>0</v>
      </c>
      <c r="X12" s="54">
        <f t="shared" si="1"/>
        <v>0</v>
      </c>
      <c r="Y12" s="54">
        <f t="shared" si="2"/>
        <v>0</v>
      </c>
      <c r="Z12" s="54">
        <f t="shared" si="3"/>
        <v>0</v>
      </c>
      <c r="AA12" s="55">
        <f t="shared" si="4"/>
        <v>0</v>
      </c>
      <c r="AB12" s="81">
        <f t="shared" si="5"/>
        <v>0</v>
      </c>
      <c r="AC12" s="51">
        <f t="shared" si="6"/>
        <v>0</v>
      </c>
      <c r="AD12" s="51">
        <f t="shared" si="7"/>
        <v>0</v>
      </c>
      <c r="AE12" s="51">
        <f t="shared" si="8"/>
        <v>0</v>
      </c>
      <c r="AF12" s="52">
        <f t="shared" si="9"/>
        <v>0</v>
      </c>
      <c r="AG12" s="62">
        <f t="shared" si="10"/>
        <v>0</v>
      </c>
      <c r="AH12" s="56">
        <f t="shared" si="11"/>
        <v>0</v>
      </c>
      <c r="BR12" s="30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77" ht="24.95" customHeight="1">
      <c r="A13" s="20">
        <v>6</v>
      </c>
      <c r="B13" s="9"/>
      <c r="C13" s="8">
        <v>5</v>
      </c>
      <c r="D13" s="8">
        <v>16</v>
      </c>
      <c r="E13" s="8">
        <v>12</v>
      </c>
      <c r="F13" s="8">
        <v>3</v>
      </c>
      <c r="G13" s="23">
        <v>10</v>
      </c>
      <c r="H13" s="57"/>
      <c r="I13" s="63" t="s">
        <v>17</v>
      </c>
      <c r="J13" s="59"/>
      <c r="K13" s="57"/>
      <c r="L13" s="63" t="s">
        <v>17</v>
      </c>
      <c r="M13" s="59"/>
      <c r="N13" s="57"/>
      <c r="O13" s="63" t="s">
        <v>17</v>
      </c>
      <c r="P13" s="59"/>
      <c r="Q13" s="57"/>
      <c r="R13" s="63" t="s">
        <v>17</v>
      </c>
      <c r="S13" s="59"/>
      <c r="T13" s="57"/>
      <c r="U13" s="63" t="s">
        <v>17</v>
      </c>
      <c r="V13" s="59"/>
      <c r="W13" s="53">
        <f t="shared" si="0"/>
        <v>0</v>
      </c>
      <c r="X13" s="54">
        <f t="shared" si="1"/>
        <v>0</v>
      </c>
      <c r="Y13" s="54">
        <f t="shared" si="2"/>
        <v>0</v>
      </c>
      <c r="Z13" s="54">
        <f t="shared" si="3"/>
        <v>0</v>
      </c>
      <c r="AA13" s="55">
        <f t="shared" si="4"/>
        <v>0</v>
      </c>
      <c r="AB13" s="81">
        <f t="shared" si="5"/>
        <v>0</v>
      </c>
      <c r="AC13" s="51">
        <f t="shared" si="6"/>
        <v>0</v>
      </c>
      <c r="AD13" s="51">
        <f t="shared" si="7"/>
        <v>0</v>
      </c>
      <c r="AE13" s="51">
        <f t="shared" si="8"/>
        <v>0</v>
      </c>
      <c r="AF13" s="52">
        <f t="shared" si="9"/>
        <v>0</v>
      </c>
      <c r="AG13" s="62">
        <f t="shared" si="10"/>
        <v>0</v>
      </c>
      <c r="AH13" s="56">
        <f t="shared" si="11"/>
        <v>0</v>
      </c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77" ht="24.95" customHeight="1">
      <c r="A14" s="20">
        <v>7</v>
      </c>
      <c r="B14" s="9"/>
      <c r="C14" s="8">
        <v>8</v>
      </c>
      <c r="D14" s="8">
        <v>17</v>
      </c>
      <c r="E14" s="8">
        <v>3</v>
      </c>
      <c r="F14" s="8">
        <v>12</v>
      </c>
      <c r="G14" s="23">
        <v>2</v>
      </c>
      <c r="H14" s="57"/>
      <c r="I14" s="63" t="s">
        <v>17</v>
      </c>
      <c r="J14" s="59"/>
      <c r="K14" s="57"/>
      <c r="L14" s="63" t="s">
        <v>17</v>
      </c>
      <c r="M14" s="59"/>
      <c r="N14" s="57"/>
      <c r="O14" s="63" t="s">
        <v>17</v>
      </c>
      <c r="P14" s="59"/>
      <c r="Q14" s="57"/>
      <c r="R14" s="63" t="s">
        <v>17</v>
      </c>
      <c r="S14" s="59"/>
      <c r="T14" s="57"/>
      <c r="U14" s="63" t="s">
        <v>17</v>
      </c>
      <c r="V14" s="59"/>
      <c r="W14" s="53">
        <f t="shared" si="0"/>
        <v>0</v>
      </c>
      <c r="X14" s="54">
        <f t="shared" si="1"/>
        <v>0</v>
      </c>
      <c r="Y14" s="54">
        <f t="shared" si="2"/>
        <v>0</v>
      </c>
      <c r="Z14" s="54">
        <f t="shared" si="3"/>
        <v>0</v>
      </c>
      <c r="AA14" s="55">
        <f t="shared" si="4"/>
        <v>0</v>
      </c>
      <c r="AB14" s="81">
        <f t="shared" si="5"/>
        <v>0</v>
      </c>
      <c r="AC14" s="51">
        <f t="shared" si="6"/>
        <v>0</v>
      </c>
      <c r="AD14" s="51">
        <f t="shared" si="7"/>
        <v>0</v>
      </c>
      <c r="AE14" s="51">
        <f t="shared" si="8"/>
        <v>0</v>
      </c>
      <c r="AF14" s="52">
        <f t="shared" si="9"/>
        <v>0</v>
      </c>
      <c r="AG14" s="62">
        <f t="shared" si="10"/>
        <v>0</v>
      </c>
      <c r="AH14" s="56">
        <f t="shared" si="11"/>
        <v>0</v>
      </c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77" ht="24.95" customHeight="1">
      <c r="A15" s="20">
        <v>8</v>
      </c>
      <c r="B15" s="9"/>
      <c r="C15" s="8">
        <v>7</v>
      </c>
      <c r="D15" s="8">
        <v>18</v>
      </c>
      <c r="E15" s="8">
        <v>10</v>
      </c>
      <c r="F15" s="8">
        <v>5</v>
      </c>
      <c r="G15" s="26" t="s">
        <v>19</v>
      </c>
      <c r="H15" s="57"/>
      <c r="I15" s="63" t="s">
        <v>17</v>
      </c>
      <c r="J15" s="59"/>
      <c r="K15" s="57"/>
      <c r="L15" s="63" t="s">
        <v>17</v>
      </c>
      <c r="M15" s="59"/>
      <c r="N15" s="57"/>
      <c r="O15" s="63" t="s">
        <v>17</v>
      </c>
      <c r="P15" s="59"/>
      <c r="Q15" s="57"/>
      <c r="R15" s="63" t="s">
        <v>17</v>
      </c>
      <c r="S15" s="59"/>
      <c r="T15" s="57">
        <v>13</v>
      </c>
      <c r="U15" s="63" t="s">
        <v>17</v>
      </c>
      <c r="V15" s="59">
        <v>6</v>
      </c>
      <c r="W15" s="53">
        <f t="shared" si="0"/>
        <v>0</v>
      </c>
      <c r="X15" s="54">
        <f t="shared" si="1"/>
        <v>0</v>
      </c>
      <c r="Y15" s="54">
        <f t="shared" si="2"/>
        <v>0</v>
      </c>
      <c r="Z15" s="54">
        <f t="shared" si="3"/>
        <v>0</v>
      </c>
      <c r="AA15" s="55">
        <f t="shared" si="4"/>
        <v>1</v>
      </c>
      <c r="AB15" s="81">
        <f t="shared" si="5"/>
        <v>0</v>
      </c>
      <c r="AC15" s="51">
        <f t="shared" si="6"/>
        <v>0</v>
      </c>
      <c r="AD15" s="51">
        <f t="shared" si="7"/>
        <v>0</v>
      </c>
      <c r="AE15" s="51">
        <f t="shared" si="8"/>
        <v>0</v>
      </c>
      <c r="AF15" s="52">
        <f t="shared" si="9"/>
        <v>7</v>
      </c>
      <c r="AG15" s="62">
        <f t="shared" si="10"/>
        <v>1</v>
      </c>
      <c r="AH15" s="56">
        <f t="shared" si="11"/>
        <v>7</v>
      </c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</row>
    <row r="16" spans="1:177" s="5" customFormat="1" ht="24.95" customHeight="1">
      <c r="A16" s="20">
        <v>9</v>
      </c>
      <c r="B16" s="9"/>
      <c r="C16" s="8">
        <v>10</v>
      </c>
      <c r="D16" s="8">
        <v>19</v>
      </c>
      <c r="E16" s="8">
        <v>18</v>
      </c>
      <c r="F16" s="8">
        <v>2</v>
      </c>
      <c r="G16" s="23">
        <v>12</v>
      </c>
      <c r="H16" s="57"/>
      <c r="I16" s="63" t="s">
        <v>17</v>
      </c>
      <c r="J16" s="59"/>
      <c r="K16" s="57"/>
      <c r="L16" s="63" t="s">
        <v>17</v>
      </c>
      <c r="M16" s="59"/>
      <c r="N16" s="57"/>
      <c r="O16" s="63" t="s">
        <v>17</v>
      </c>
      <c r="P16" s="59"/>
      <c r="Q16" s="57"/>
      <c r="R16" s="63" t="s">
        <v>17</v>
      </c>
      <c r="S16" s="59"/>
      <c r="T16" s="57"/>
      <c r="U16" s="63" t="s">
        <v>17</v>
      </c>
      <c r="V16" s="59"/>
      <c r="W16" s="53">
        <f t="shared" si="0"/>
        <v>0</v>
      </c>
      <c r="X16" s="54">
        <f t="shared" si="1"/>
        <v>0</v>
      </c>
      <c r="Y16" s="54">
        <f t="shared" si="2"/>
        <v>0</v>
      </c>
      <c r="Z16" s="54">
        <f t="shared" si="3"/>
        <v>0</v>
      </c>
      <c r="AA16" s="55">
        <f t="shared" si="4"/>
        <v>0</v>
      </c>
      <c r="AB16" s="81">
        <f t="shared" si="5"/>
        <v>0</v>
      </c>
      <c r="AC16" s="51">
        <f t="shared" si="6"/>
        <v>0</v>
      </c>
      <c r="AD16" s="51">
        <f t="shared" si="7"/>
        <v>0</v>
      </c>
      <c r="AE16" s="51">
        <f t="shared" si="8"/>
        <v>0</v>
      </c>
      <c r="AF16" s="52">
        <f t="shared" si="9"/>
        <v>0</v>
      </c>
      <c r="AG16" s="62">
        <f t="shared" si="10"/>
        <v>0</v>
      </c>
      <c r="AH16" s="56">
        <f t="shared" si="11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</row>
    <row r="17" spans="1:177" s="5" customFormat="1" ht="24.95" customHeight="1">
      <c r="A17" s="20">
        <v>10</v>
      </c>
      <c r="B17" s="9"/>
      <c r="C17" s="8">
        <v>9</v>
      </c>
      <c r="D17" s="25" t="s">
        <v>19</v>
      </c>
      <c r="E17" s="8">
        <v>8</v>
      </c>
      <c r="F17" s="8">
        <v>15</v>
      </c>
      <c r="G17" s="23">
        <v>6</v>
      </c>
      <c r="H17" s="57"/>
      <c r="I17" s="63" t="s">
        <v>17</v>
      </c>
      <c r="J17" s="59"/>
      <c r="K17" s="57">
        <v>13</v>
      </c>
      <c r="L17" s="63" t="s">
        <v>17</v>
      </c>
      <c r="M17" s="59">
        <v>6</v>
      </c>
      <c r="N17" s="57"/>
      <c r="O17" s="63" t="s">
        <v>17</v>
      </c>
      <c r="P17" s="59"/>
      <c r="Q17" s="57"/>
      <c r="R17" s="63" t="s">
        <v>17</v>
      </c>
      <c r="S17" s="59"/>
      <c r="T17" s="57"/>
      <c r="U17" s="63" t="s">
        <v>17</v>
      </c>
      <c r="V17" s="59"/>
      <c r="W17" s="53">
        <f t="shared" si="0"/>
        <v>0</v>
      </c>
      <c r="X17" s="54">
        <f t="shared" si="1"/>
        <v>1</v>
      </c>
      <c r="Y17" s="54">
        <f t="shared" si="2"/>
        <v>0</v>
      </c>
      <c r="Z17" s="54">
        <f t="shared" si="3"/>
        <v>0</v>
      </c>
      <c r="AA17" s="55">
        <f t="shared" si="4"/>
        <v>0</v>
      </c>
      <c r="AB17" s="81">
        <f t="shared" si="5"/>
        <v>0</v>
      </c>
      <c r="AC17" s="51">
        <f t="shared" si="6"/>
        <v>7</v>
      </c>
      <c r="AD17" s="51">
        <f t="shared" si="7"/>
        <v>0</v>
      </c>
      <c r="AE17" s="51">
        <f t="shared" si="8"/>
        <v>0</v>
      </c>
      <c r="AF17" s="52">
        <f t="shared" si="9"/>
        <v>0</v>
      </c>
      <c r="AG17" s="62">
        <f t="shared" si="10"/>
        <v>1</v>
      </c>
      <c r="AH17" s="56">
        <f t="shared" si="11"/>
        <v>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</row>
    <row r="18" spans="1:177" s="5" customFormat="1" ht="24.95" customHeight="1">
      <c r="A18" s="20">
        <v>11</v>
      </c>
      <c r="B18" s="9"/>
      <c r="C18" s="8">
        <v>12</v>
      </c>
      <c r="D18" s="8">
        <v>1</v>
      </c>
      <c r="E18" s="8">
        <v>19</v>
      </c>
      <c r="F18" s="8">
        <v>16</v>
      </c>
      <c r="G18" s="22">
        <v>4</v>
      </c>
      <c r="H18" s="57"/>
      <c r="I18" s="63" t="s">
        <v>17</v>
      </c>
      <c r="J18" s="59"/>
      <c r="K18" s="57"/>
      <c r="L18" s="63" t="s">
        <v>17</v>
      </c>
      <c r="M18" s="59"/>
      <c r="N18" s="57"/>
      <c r="O18" s="63" t="s">
        <v>17</v>
      </c>
      <c r="P18" s="59"/>
      <c r="Q18" s="57"/>
      <c r="R18" s="63" t="s">
        <v>17</v>
      </c>
      <c r="S18" s="59"/>
      <c r="T18" s="57"/>
      <c r="U18" s="63" t="s">
        <v>17</v>
      </c>
      <c r="V18" s="59"/>
      <c r="W18" s="53">
        <f t="shared" si="0"/>
        <v>0</v>
      </c>
      <c r="X18" s="54">
        <f t="shared" si="1"/>
        <v>0</v>
      </c>
      <c r="Y18" s="54">
        <f t="shared" si="2"/>
        <v>0</v>
      </c>
      <c r="Z18" s="54">
        <f t="shared" si="3"/>
        <v>0</v>
      </c>
      <c r="AA18" s="55">
        <f t="shared" si="4"/>
        <v>0</v>
      </c>
      <c r="AB18" s="81">
        <f t="shared" si="5"/>
        <v>0</v>
      </c>
      <c r="AC18" s="51">
        <f t="shared" si="6"/>
        <v>0</v>
      </c>
      <c r="AD18" s="51">
        <f t="shared" si="7"/>
        <v>0</v>
      </c>
      <c r="AE18" s="51">
        <f t="shared" si="8"/>
        <v>0</v>
      </c>
      <c r="AF18" s="52">
        <f t="shared" si="9"/>
        <v>0</v>
      </c>
      <c r="AG18" s="62">
        <f t="shared" si="10"/>
        <v>0</v>
      </c>
      <c r="AH18" s="56">
        <f t="shared" si="11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</row>
    <row r="19" spans="1:177" s="5" customFormat="1" ht="24.95" customHeight="1">
      <c r="A19" s="20">
        <v>12</v>
      </c>
      <c r="B19" s="9"/>
      <c r="C19" s="8">
        <v>11</v>
      </c>
      <c r="D19" s="8">
        <v>2</v>
      </c>
      <c r="E19" s="8">
        <v>6</v>
      </c>
      <c r="F19" s="8">
        <v>7</v>
      </c>
      <c r="G19" s="22">
        <v>9</v>
      </c>
      <c r="H19" s="57"/>
      <c r="I19" s="63" t="s">
        <v>17</v>
      </c>
      <c r="J19" s="59"/>
      <c r="K19" s="57"/>
      <c r="L19" s="63" t="s">
        <v>17</v>
      </c>
      <c r="M19" s="59"/>
      <c r="N19" s="57"/>
      <c r="O19" s="63" t="s">
        <v>17</v>
      </c>
      <c r="P19" s="59"/>
      <c r="Q19" s="57"/>
      <c r="R19" s="63" t="s">
        <v>17</v>
      </c>
      <c r="S19" s="59"/>
      <c r="T19" s="57"/>
      <c r="U19" s="63" t="s">
        <v>17</v>
      </c>
      <c r="V19" s="59"/>
      <c r="W19" s="53">
        <f t="shared" si="0"/>
        <v>0</v>
      </c>
      <c r="X19" s="54">
        <f t="shared" si="1"/>
        <v>0</v>
      </c>
      <c r="Y19" s="54">
        <f t="shared" si="2"/>
        <v>0</v>
      </c>
      <c r="Z19" s="54">
        <f t="shared" si="3"/>
        <v>0</v>
      </c>
      <c r="AA19" s="55">
        <f t="shared" si="4"/>
        <v>0</v>
      </c>
      <c r="AB19" s="81">
        <f t="shared" si="5"/>
        <v>0</v>
      </c>
      <c r="AC19" s="51">
        <f t="shared" si="6"/>
        <v>0</v>
      </c>
      <c r="AD19" s="51">
        <f t="shared" si="7"/>
        <v>0</v>
      </c>
      <c r="AE19" s="51">
        <f t="shared" si="8"/>
        <v>0</v>
      </c>
      <c r="AF19" s="52">
        <f t="shared" si="9"/>
        <v>0</v>
      </c>
      <c r="AG19" s="62">
        <f t="shared" si="10"/>
        <v>0</v>
      </c>
      <c r="AH19" s="56">
        <f t="shared" si="11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</row>
    <row r="20" spans="1:177" s="5" customFormat="1" ht="24.95" customHeight="1">
      <c r="A20" s="20">
        <v>13</v>
      </c>
      <c r="B20" s="9"/>
      <c r="C20" s="8">
        <v>14</v>
      </c>
      <c r="D20" s="8">
        <v>3</v>
      </c>
      <c r="E20" s="8">
        <v>4</v>
      </c>
      <c r="F20" s="8">
        <v>17</v>
      </c>
      <c r="G20" s="22">
        <v>15</v>
      </c>
      <c r="H20" s="57"/>
      <c r="I20" s="63"/>
      <c r="J20" s="59"/>
      <c r="K20" s="57"/>
      <c r="L20" s="63"/>
      <c r="M20" s="59"/>
      <c r="N20" s="57"/>
      <c r="O20" s="63"/>
      <c r="P20" s="59"/>
      <c r="Q20" s="57"/>
      <c r="R20" s="63"/>
      <c r="S20" s="59"/>
      <c r="T20" s="57"/>
      <c r="U20" s="63"/>
      <c r="V20" s="59"/>
      <c r="W20" s="53">
        <f t="shared" si="0"/>
        <v>0</v>
      </c>
      <c r="X20" s="54">
        <f t="shared" si="1"/>
        <v>0</v>
      </c>
      <c r="Y20" s="54">
        <f t="shared" si="2"/>
        <v>0</v>
      </c>
      <c r="Z20" s="54">
        <f t="shared" si="3"/>
        <v>0</v>
      </c>
      <c r="AA20" s="55">
        <f t="shared" si="4"/>
        <v>0</v>
      </c>
      <c r="AB20" s="81">
        <f t="shared" si="5"/>
        <v>0</v>
      </c>
      <c r="AC20" s="51">
        <f t="shared" si="6"/>
        <v>0</v>
      </c>
      <c r="AD20" s="51">
        <f t="shared" si="7"/>
        <v>0</v>
      </c>
      <c r="AE20" s="51">
        <f t="shared" si="8"/>
        <v>0</v>
      </c>
      <c r="AF20" s="52">
        <f t="shared" si="9"/>
        <v>0</v>
      </c>
      <c r="AG20" s="62">
        <f t="shared" si="10"/>
        <v>0</v>
      </c>
      <c r="AH20" s="56">
        <f t="shared" si="11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</row>
    <row r="21" spans="1:177" s="5" customFormat="1" ht="24.95" customHeight="1">
      <c r="A21" s="20">
        <v>14</v>
      </c>
      <c r="B21" s="9"/>
      <c r="C21" s="8">
        <v>13</v>
      </c>
      <c r="D21" s="8">
        <v>4</v>
      </c>
      <c r="E21" s="25" t="s">
        <v>19</v>
      </c>
      <c r="F21" s="8">
        <v>19</v>
      </c>
      <c r="G21" s="10">
        <v>18</v>
      </c>
      <c r="H21" s="57"/>
      <c r="I21" s="63"/>
      <c r="J21" s="59"/>
      <c r="K21" s="57"/>
      <c r="L21" s="63"/>
      <c r="M21" s="59"/>
      <c r="N21" s="57">
        <v>13</v>
      </c>
      <c r="O21" s="63"/>
      <c r="P21" s="59">
        <v>6</v>
      </c>
      <c r="Q21" s="57"/>
      <c r="R21" s="63"/>
      <c r="S21" s="59"/>
      <c r="T21" s="57"/>
      <c r="U21" s="63"/>
      <c r="V21" s="59"/>
      <c r="W21" s="53">
        <f t="shared" si="0"/>
        <v>0</v>
      </c>
      <c r="X21" s="54">
        <f t="shared" si="1"/>
        <v>0</v>
      </c>
      <c r="Y21" s="54">
        <f t="shared" si="2"/>
        <v>1</v>
      </c>
      <c r="Z21" s="54">
        <f t="shared" si="3"/>
        <v>0</v>
      </c>
      <c r="AA21" s="55">
        <f t="shared" si="4"/>
        <v>0</v>
      </c>
      <c r="AB21" s="81">
        <f t="shared" si="5"/>
        <v>0</v>
      </c>
      <c r="AC21" s="51">
        <f t="shared" si="6"/>
        <v>0</v>
      </c>
      <c r="AD21" s="51">
        <f t="shared" si="7"/>
        <v>7</v>
      </c>
      <c r="AE21" s="51">
        <f t="shared" si="8"/>
        <v>0</v>
      </c>
      <c r="AF21" s="52">
        <f t="shared" si="9"/>
        <v>0</v>
      </c>
      <c r="AG21" s="62">
        <f t="shared" si="10"/>
        <v>1</v>
      </c>
      <c r="AH21" s="56">
        <f t="shared" si="11"/>
        <v>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</row>
    <row r="22" spans="1:177" ht="24.95" customHeight="1">
      <c r="A22" s="20">
        <v>15</v>
      </c>
      <c r="B22" s="9"/>
      <c r="C22" s="8">
        <v>16</v>
      </c>
      <c r="D22" s="8">
        <v>5</v>
      </c>
      <c r="E22" s="8">
        <v>2</v>
      </c>
      <c r="F22" s="8">
        <v>10</v>
      </c>
      <c r="G22" s="11">
        <v>13</v>
      </c>
      <c r="H22" s="57"/>
      <c r="I22" s="63"/>
      <c r="J22" s="59"/>
      <c r="K22" s="57"/>
      <c r="L22" s="63"/>
      <c r="M22" s="59"/>
      <c r="N22" s="57"/>
      <c r="O22" s="63"/>
      <c r="P22" s="59"/>
      <c r="Q22" s="57"/>
      <c r="R22" s="63"/>
      <c r="S22" s="59"/>
      <c r="T22" s="57"/>
      <c r="U22" s="63"/>
      <c r="V22" s="59"/>
      <c r="W22" s="53">
        <f t="shared" si="0"/>
        <v>0</v>
      </c>
      <c r="X22" s="54">
        <f t="shared" si="1"/>
        <v>0</v>
      </c>
      <c r="Y22" s="54">
        <f t="shared" si="2"/>
        <v>0</v>
      </c>
      <c r="Z22" s="54">
        <f t="shared" si="3"/>
        <v>0</v>
      </c>
      <c r="AA22" s="55">
        <f t="shared" si="4"/>
        <v>0</v>
      </c>
      <c r="AB22" s="81">
        <f t="shared" si="5"/>
        <v>0</v>
      </c>
      <c r="AC22" s="51">
        <f t="shared" si="6"/>
        <v>0</v>
      </c>
      <c r="AD22" s="51">
        <f t="shared" si="7"/>
        <v>0</v>
      </c>
      <c r="AE22" s="51">
        <f t="shared" si="8"/>
        <v>0</v>
      </c>
      <c r="AF22" s="52">
        <f t="shared" si="9"/>
        <v>0</v>
      </c>
      <c r="AG22" s="62">
        <f t="shared" si="10"/>
        <v>0</v>
      </c>
      <c r="AH22" s="56">
        <f t="shared" si="11"/>
        <v>0</v>
      </c>
      <c r="BQ22" s="6"/>
    </row>
    <row r="23" spans="1:177" ht="24.95" customHeight="1">
      <c r="A23" s="20">
        <v>16</v>
      </c>
      <c r="B23" s="9"/>
      <c r="C23" s="8">
        <v>15</v>
      </c>
      <c r="D23" s="8">
        <v>6</v>
      </c>
      <c r="E23" s="8">
        <v>1</v>
      </c>
      <c r="F23" s="7">
        <v>11</v>
      </c>
      <c r="G23" s="22">
        <v>5</v>
      </c>
      <c r="H23" s="57"/>
      <c r="I23" s="63"/>
      <c r="J23" s="59"/>
      <c r="K23" s="57"/>
      <c r="L23" s="63"/>
      <c r="M23" s="59"/>
      <c r="N23" s="57"/>
      <c r="O23" s="63"/>
      <c r="P23" s="59"/>
      <c r="Q23" s="57"/>
      <c r="R23" s="63"/>
      <c r="S23" s="59"/>
      <c r="T23" s="57"/>
      <c r="U23" s="63"/>
      <c r="V23" s="59"/>
      <c r="W23" s="53">
        <f t="shared" si="0"/>
        <v>0</v>
      </c>
      <c r="X23" s="54">
        <f t="shared" si="1"/>
        <v>0</v>
      </c>
      <c r="Y23" s="54">
        <f t="shared" si="2"/>
        <v>0</v>
      </c>
      <c r="Z23" s="54">
        <f t="shared" si="3"/>
        <v>0</v>
      </c>
      <c r="AA23" s="55">
        <f t="shared" si="4"/>
        <v>0</v>
      </c>
      <c r="AB23" s="81">
        <f t="shared" si="5"/>
        <v>0</v>
      </c>
      <c r="AC23" s="51">
        <f t="shared" si="6"/>
        <v>0</v>
      </c>
      <c r="AD23" s="51">
        <f t="shared" si="7"/>
        <v>0</v>
      </c>
      <c r="AE23" s="51">
        <f t="shared" si="8"/>
        <v>0</v>
      </c>
      <c r="AF23" s="52">
        <f t="shared" si="9"/>
        <v>0</v>
      </c>
      <c r="AG23" s="62">
        <f t="shared" si="10"/>
        <v>0</v>
      </c>
      <c r="AH23" s="56">
        <f t="shared" si="11"/>
        <v>0</v>
      </c>
    </row>
    <row r="24" spans="1:177" ht="24.95" customHeight="1">
      <c r="A24" s="20">
        <v>17</v>
      </c>
      <c r="B24" s="9"/>
      <c r="C24" s="8">
        <v>18</v>
      </c>
      <c r="D24" s="8">
        <v>7</v>
      </c>
      <c r="E24" s="7">
        <v>5</v>
      </c>
      <c r="F24" s="7">
        <v>13</v>
      </c>
      <c r="G24" s="22">
        <v>3</v>
      </c>
      <c r="H24" s="57"/>
      <c r="I24" s="63"/>
      <c r="J24" s="59"/>
      <c r="K24" s="57"/>
      <c r="L24" s="63"/>
      <c r="M24" s="59"/>
      <c r="N24" s="57"/>
      <c r="O24" s="63"/>
      <c r="P24" s="59"/>
      <c r="Q24" s="57"/>
      <c r="R24" s="63"/>
      <c r="S24" s="59"/>
      <c r="T24" s="57"/>
      <c r="U24" s="63"/>
      <c r="V24" s="59"/>
      <c r="W24" s="53">
        <f t="shared" si="0"/>
        <v>0</v>
      </c>
      <c r="X24" s="54">
        <f t="shared" si="1"/>
        <v>0</v>
      </c>
      <c r="Y24" s="54">
        <f t="shared" si="2"/>
        <v>0</v>
      </c>
      <c r="Z24" s="54">
        <f t="shared" si="3"/>
        <v>0</v>
      </c>
      <c r="AA24" s="55">
        <f t="shared" si="4"/>
        <v>0</v>
      </c>
      <c r="AB24" s="81">
        <f t="shared" si="5"/>
        <v>0</v>
      </c>
      <c r="AC24" s="51">
        <f t="shared" si="6"/>
        <v>0</v>
      </c>
      <c r="AD24" s="51">
        <f t="shared" si="7"/>
        <v>0</v>
      </c>
      <c r="AE24" s="51">
        <f t="shared" si="8"/>
        <v>0</v>
      </c>
      <c r="AF24" s="52">
        <f t="shared" si="9"/>
        <v>0</v>
      </c>
      <c r="AG24" s="62">
        <f t="shared" si="10"/>
        <v>0</v>
      </c>
      <c r="AH24" s="56">
        <f t="shared" si="11"/>
        <v>0</v>
      </c>
    </row>
    <row r="25" spans="1:177" ht="24.95" customHeight="1">
      <c r="A25" s="20">
        <v>18</v>
      </c>
      <c r="B25" s="9"/>
      <c r="C25" s="8">
        <v>17</v>
      </c>
      <c r="D25" s="8">
        <v>8</v>
      </c>
      <c r="E25" s="7">
        <v>9</v>
      </c>
      <c r="F25" s="25" t="s">
        <v>19</v>
      </c>
      <c r="G25" s="22">
        <v>14</v>
      </c>
      <c r="H25" s="57"/>
      <c r="I25" s="63"/>
      <c r="J25" s="59"/>
      <c r="K25" s="57"/>
      <c r="L25" s="63"/>
      <c r="M25" s="59"/>
      <c r="N25" s="57"/>
      <c r="O25" s="63"/>
      <c r="P25" s="59"/>
      <c r="Q25" s="57">
        <v>13</v>
      </c>
      <c r="R25" s="63"/>
      <c r="S25" s="59">
        <v>6</v>
      </c>
      <c r="T25" s="57"/>
      <c r="U25" s="63"/>
      <c r="V25" s="59"/>
      <c r="W25" s="53">
        <f t="shared" si="0"/>
        <v>0</v>
      </c>
      <c r="X25" s="54">
        <f t="shared" si="1"/>
        <v>0</v>
      </c>
      <c r="Y25" s="54">
        <f t="shared" si="2"/>
        <v>0</v>
      </c>
      <c r="Z25" s="54">
        <f t="shared" si="3"/>
        <v>1</v>
      </c>
      <c r="AA25" s="55">
        <f t="shared" si="4"/>
        <v>0</v>
      </c>
      <c r="AB25" s="81">
        <f t="shared" si="5"/>
        <v>0</v>
      </c>
      <c r="AC25" s="51">
        <f t="shared" si="6"/>
        <v>0</v>
      </c>
      <c r="AD25" s="51">
        <f t="shared" si="7"/>
        <v>0</v>
      </c>
      <c r="AE25" s="51">
        <f t="shared" si="8"/>
        <v>7</v>
      </c>
      <c r="AF25" s="52">
        <f t="shared" si="9"/>
        <v>0</v>
      </c>
      <c r="AG25" s="62">
        <f t="shared" si="10"/>
        <v>1</v>
      </c>
      <c r="AH25" s="56">
        <f t="shared" si="11"/>
        <v>7</v>
      </c>
    </row>
    <row r="26" spans="1:177" ht="24.95" customHeight="1" thickBot="1">
      <c r="A26" s="42">
        <v>19</v>
      </c>
      <c r="B26" s="43"/>
      <c r="C26" s="44" t="s">
        <v>19</v>
      </c>
      <c r="D26" s="45">
        <v>9</v>
      </c>
      <c r="E26" s="46">
        <v>11</v>
      </c>
      <c r="F26" s="46">
        <v>14</v>
      </c>
      <c r="G26" s="47">
        <v>1</v>
      </c>
      <c r="H26" s="64">
        <v>13</v>
      </c>
      <c r="I26" s="65"/>
      <c r="J26" s="66">
        <v>6</v>
      </c>
      <c r="K26" s="64"/>
      <c r="L26" s="65"/>
      <c r="M26" s="66"/>
      <c r="N26" s="64"/>
      <c r="O26" s="65"/>
      <c r="P26" s="66"/>
      <c r="Q26" s="64"/>
      <c r="R26" s="65"/>
      <c r="S26" s="66"/>
      <c r="T26" s="64"/>
      <c r="U26" s="65"/>
      <c r="V26" s="66"/>
      <c r="W26" s="69">
        <f t="shared" si="0"/>
        <v>1</v>
      </c>
      <c r="X26" s="70">
        <f t="shared" si="1"/>
        <v>0</v>
      </c>
      <c r="Y26" s="70">
        <f t="shared" si="2"/>
        <v>0</v>
      </c>
      <c r="Z26" s="70">
        <f t="shared" si="3"/>
        <v>0</v>
      </c>
      <c r="AA26" s="71">
        <f t="shared" si="4"/>
        <v>0</v>
      </c>
      <c r="AB26" s="91">
        <f t="shared" si="5"/>
        <v>7</v>
      </c>
      <c r="AC26" s="92">
        <f t="shared" si="6"/>
        <v>0</v>
      </c>
      <c r="AD26" s="92">
        <f t="shared" si="7"/>
        <v>0</v>
      </c>
      <c r="AE26" s="92">
        <f t="shared" si="8"/>
        <v>0</v>
      </c>
      <c r="AF26" s="93">
        <f t="shared" si="9"/>
        <v>0</v>
      </c>
      <c r="AG26" s="94">
        <f t="shared" si="10"/>
        <v>1</v>
      </c>
      <c r="AH26" s="73">
        <f t="shared" si="11"/>
        <v>7</v>
      </c>
    </row>
    <row r="27" spans="1:177" ht="18.75" customHeight="1" thickTop="1">
      <c r="A27" s="74"/>
      <c r="B27" s="83" t="s">
        <v>23</v>
      </c>
      <c r="C27" s="85">
        <v>19</v>
      </c>
      <c r="D27" s="85">
        <v>10</v>
      </c>
      <c r="E27" s="85">
        <v>14</v>
      </c>
      <c r="F27" s="85">
        <v>18</v>
      </c>
      <c r="G27" s="85">
        <v>8</v>
      </c>
      <c r="H27" s="77"/>
      <c r="I27" s="78"/>
      <c r="J27" s="77"/>
      <c r="K27" s="77"/>
      <c r="L27" s="78"/>
      <c r="M27" s="77"/>
      <c r="N27" s="77"/>
      <c r="O27" s="78"/>
      <c r="P27" s="77"/>
      <c r="Q27" s="77"/>
      <c r="R27" s="78"/>
      <c r="S27" s="77"/>
      <c r="T27" s="77"/>
      <c r="U27" s="78"/>
      <c r="V27" s="77"/>
      <c r="W27" s="95"/>
      <c r="X27" s="95"/>
      <c r="Y27" s="95"/>
      <c r="Z27" s="95"/>
      <c r="AA27" s="95"/>
      <c r="AB27" s="96"/>
      <c r="AC27" s="96"/>
      <c r="AD27" s="96"/>
      <c r="AE27" s="96"/>
      <c r="AF27" s="96"/>
      <c r="AG27" s="97"/>
      <c r="AH27" s="98"/>
    </row>
    <row r="28" spans="1:177" ht="18.75" customHeight="1">
      <c r="A28" s="74"/>
      <c r="B28" s="83" t="s">
        <v>22</v>
      </c>
      <c r="C28" s="84">
        <f>SUM(C8:C27)</f>
        <v>190</v>
      </c>
      <c r="D28" s="3">
        <f>SUM(D8:D27)</f>
        <v>190</v>
      </c>
      <c r="E28" s="84">
        <f>SUM(E8:E27)</f>
        <v>190</v>
      </c>
      <c r="F28" s="84">
        <f>SUM(F8:F27)</f>
        <v>190</v>
      </c>
      <c r="G28" s="84">
        <f>SUM(G8:G27)</f>
        <v>190</v>
      </c>
      <c r="H28" s="77">
        <f>SUM(H8:H27)</f>
        <v>13</v>
      </c>
      <c r="I28" s="78"/>
      <c r="J28" s="77">
        <f>SUM(J14:J27)</f>
        <v>6</v>
      </c>
      <c r="K28" s="77">
        <f>SUM(K8:K27)</f>
        <v>13</v>
      </c>
      <c r="L28" s="78"/>
      <c r="M28" s="77">
        <f>SUM(M8:M27)</f>
        <v>6</v>
      </c>
      <c r="N28" s="77">
        <f>SUM(N8:N27)</f>
        <v>13</v>
      </c>
      <c r="O28" s="78"/>
      <c r="P28" s="77">
        <f>SUM(P8:P27)</f>
        <v>6</v>
      </c>
      <c r="Q28" s="77">
        <f>SUM(Q8:Q27)</f>
        <v>13</v>
      </c>
      <c r="R28" s="78"/>
      <c r="S28" s="77">
        <f>SUM(S8:S27)</f>
        <v>6</v>
      </c>
      <c r="T28" s="77">
        <f>SUM(T8:T27)</f>
        <v>13</v>
      </c>
      <c r="U28" s="78"/>
      <c r="V28" s="77">
        <f>SUM(V8:V27)</f>
        <v>6</v>
      </c>
      <c r="W28" s="2"/>
      <c r="X28" s="2"/>
      <c r="Y28" s="2"/>
      <c r="Z28" s="2"/>
      <c r="AA28" s="2"/>
      <c r="AB28" s="89">
        <f t="shared" ref="AB28:AH28" si="12">SUM(AB8:AB27)</f>
        <v>7</v>
      </c>
      <c r="AC28" s="89">
        <f t="shared" si="12"/>
        <v>7</v>
      </c>
      <c r="AD28" s="89">
        <f t="shared" si="12"/>
        <v>7</v>
      </c>
      <c r="AE28" s="89">
        <f t="shared" si="12"/>
        <v>7</v>
      </c>
      <c r="AF28" s="89">
        <f t="shared" si="12"/>
        <v>7</v>
      </c>
      <c r="AG28" s="79">
        <f t="shared" si="12"/>
        <v>5</v>
      </c>
      <c r="AH28" s="90">
        <f t="shared" si="12"/>
        <v>35</v>
      </c>
      <c r="AJ28" s="74"/>
      <c r="AK28" s="83"/>
      <c r="AL28" s="84"/>
      <c r="AM28" s="3"/>
      <c r="AN28" s="84"/>
      <c r="AO28" s="84"/>
      <c r="AP28" s="84"/>
      <c r="AQ28" s="77"/>
      <c r="AR28" s="78"/>
      <c r="AS28" s="77"/>
      <c r="AT28" s="77"/>
      <c r="AU28" s="78"/>
      <c r="AV28" s="77"/>
      <c r="AW28" s="77"/>
      <c r="AX28" s="78"/>
      <c r="AY28" s="77"/>
      <c r="AZ28" s="77"/>
      <c r="BA28" s="78"/>
      <c r="BB28" s="77"/>
      <c r="BC28" s="77"/>
      <c r="BD28" s="78"/>
      <c r="BE28" s="77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88"/>
      <c r="BQ28" s="88"/>
    </row>
    <row r="29" spans="1:177" ht="24.95" customHeight="1">
      <c r="A29" s="74"/>
      <c r="B29" s="75"/>
      <c r="C29" s="76"/>
      <c r="D29" s="6"/>
      <c r="E29" s="76"/>
      <c r="F29" s="76"/>
      <c r="G29" s="76"/>
      <c r="H29" s="77"/>
      <c r="I29" s="78"/>
      <c r="J29" s="77"/>
      <c r="K29" s="77"/>
      <c r="L29" s="78"/>
      <c r="M29" s="77"/>
      <c r="N29" s="77"/>
      <c r="O29" s="78"/>
      <c r="P29" s="77"/>
      <c r="Q29" s="77"/>
      <c r="R29" s="78"/>
      <c r="S29" s="77"/>
      <c r="T29" s="77"/>
      <c r="U29" s="78"/>
      <c r="V29" s="77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79"/>
      <c r="AH29" s="79"/>
    </row>
    <row r="30" spans="1:177" ht="24.95" customHeight="1">
      <c r="A30" s="74"/>
      <c r="B30" s="75"/>
      <c r="C30" s="76"/>
      <c r="D30" s="6"/>
      <c r="E30" s="76"/>
      <c r="F30" s="76"/>
      <c r="G30" s="76"/>
      <c r="H30" s="77"/>
      <c r="I30" s="78"/>
      <c r="J30" s="77"/>
      <c r="K30" s="77"/>
      <c r="L30" s="78"/>
      <c r="M30" s="77"/>
      <c r="N30" s="77"/>
      <c r="O30" s="78"/>
      <c r="P30" s="77"/>
      <c r="Q30" s="77"/>
      <c r="R30" s="78"/>
      <c r="S30" s="77"/>
      <c r="T30" s="77"/>
      <c r="U30" s="78"/>
      <c r="V30" s="77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88"/>
      <c r="AH30" s="88"/>
    </row>
    <row r="31" spans="1:177" ht="24.95" customHeight="1">
      <c r="A31" s="74"/>
      <c r="B31" s="75"/>
      <c r="C31" s="76"/>
      <c r="D31" s="6"/>
      <c r="E31" s="76"/>
      <c r="F31" s="76"/>
      <c r="G31" s="76"/>
      <c r="H31" s="77"/>
      <c r="I31" s="78"/>
      <c r="J31" s="77"/>
      <c r="K31" s="77"/>
      <c r="L31" s="78"/>
      <c r="M31" s="77"/>
      <c r="N31" s="77"/>
      <c r="O31" s="78"/>
      <c r="P31" s="77"/>
      <c r="Q31" s="77"/>
      <c r="R31" s="78"/>
      <c r="S31" s="77"/>
      <c r="T31" s="77"/>
      <c r="U31" s="78"/>
      <c r="V31" s="77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88"/>
      <c r="AH31" s="88"/>
    </row>
    <row r="32" spans="1:177" ht="24.95" customHeight="1">
      <c r="A32" s="74"/>
      <c r="B32" s="75"/>
      <c r="C32" s="76"/>
      <c r="D32" s="6"/>
      <c r="E32" s="76"/>
      <c r="F32" s="76"/>
      <c r="G32" s="76"/>
      <c r="H32" s="77"/>
      <c r="I32" s="78"/>
      <c r="J32" s="77"/>
      <c r="K32" s="77"/>
      <c r="L32" s="78"/>
      <c r="M32" s="77"/>
      <c r="N32" s="77"/>
      <c r="O32" s="78"/>
      <c r="P32" s="77"/>
      <c r="Q32" s="77"/>
      <c r="R32" s="78"/>
      <c r="S32" s="77"/>
      <c r="T32" s="77"/>
      <c r="U32" s="78"/>
      <c r="V32" s="77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88"/>
      <c r="AH32" s="88"/>
    </row>
    <row r="33" spans="1:34" ht="24.95" customHeight="1">
      <c r="A33" s="74"/>
      <c r="B33" s="75"/>
      <c r="C33" s="76"/>
      <c r="D33" s="6"/>
      <c r="E33" s="76"/>
      <c r="F33" s="76"/>
      <c r="G33" s="76"/>
      <c r="H33" s="77"/>
      <c r="I33" s="78"/>
      <c r="J33" s="77"/>
      <c r="K33" s="77"/>
      <c r="L33" s="78"/>
      <c r="M33" s="77"/>
      <c r="N33" s="77"/>
      <c r="O33" s="78"/>
      <c r="P33" s="77"/>
      <c r="Q33" s="77"/>
      <c r="R33" s="78"/>
      <c r="S33" s="77"/>
      <c r="T33" s="77"/>
      <c r="U33" s="78"/>
      <c r="V33" s="7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88"/>
      <c r="AH33" s="88"/>
    </row>
    <row r="34" spans="1:34" ht="24.95" customHeight="1">
      <c r="A34" s="74"/>
      <c r="B34" s="75"/>
      <c r="C34" s="76"/>
      <c r="D34" s="6"/>
      <c r="E34" s="76"/>
      <c r="F34" s="76"/>
      <c r="G34" s="76"/>
      <c r="H34" s="77"/>
      <c r="I34" s="78"/>
      <c r="J34" s="77"/>
      <c r="K34" s="77"/>
      <c r="L34" s="78"/>
      <c r="M34" s="77"/>
      <c r="N34" s="77"/>
      <c r="O34" s="78"/>
      <c r="P34" s="77"/>
      <c r="Q34" s="77"/>
      <c r="R34" s="78"/>
      <c r="S34" s="77"/>
      <c r="T34" s="77"/>
      <c r="U34" s="78"/>
      <c r="V34" s="77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88"/>
      <c r="AH34" s="88"/>
    </row>
    <row r="35" spans="1:34" ht="24.95" customHeight="1">
      <c r="A35" s="74"/>
      <c r="B35" s="75"/>
      <c r="C35" s="76"/>
      <c r="D35" s="6"/>
      <c r="E35" s="76"/>
      <c r="F35" s="76"/>
      <c r="G35" s="76"/>
      <c r="H35" s="77"/>
      <c r="I35" s="78"/>
      <c r="J35" s="77"/>
      <c r="K35" s="77"/>
      <c r="L35" s="78"/>
      <c r="M35" s="77"/>
      <c r="N35" s="77"/>
      <c r="O35" s="78"/>
      <c r="P35" s="77"/>
      <c r="Q35" s="77"/>
      <c r="R35" s="78"/>
      <c r="S35" s="77"/>
      <c r="T35" s="77"/>
      <c r="U35" s="78"/>
      <c r="V35" s="77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88"/>
      <c r="AH35" s="88"/>
    </row>
    <row r="36" spans="1:34" ht="24.95" customHeight="1">
      <c r="A36" s="74"/>
      <c r="B36" s="75"/>
      <c r="C36" s="76"/>
      <c r="D36" s="76"/>
      <c r="E36" s="76"/>
      <c r="F36" s="76"/>
      <c r="G36" s="76"/>
      <c r="H36" s="77"/>
      <c r="I36" s="78"/>
      <c r="J36" s="77"/>
      <c r="K36" s="77"/>
      <c r="L36" s="78"/>
      <c r="M36" s="77"/>
      <c r="N36" s="77"/>
      <c r="O36" s="78"/>
      <c r="P36" s="77"/>
      <c r="Q36" s="77"/>
      <c r="R36" s="78"/>
      <c r="S36" s="77"/>
      <c r="T36" s="77"/>
      <c r="U36" s="78"/>
      <c r="V36" s="77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88"/>
      <c r="AH36" s="88"/>
    </row>
    <row r="37" spans="1:34" ht="24.95" customHeight="1">
      <c r="A37" s="74"/>
      <c r="B37" s="75"/>
      <c r="C37" s="76"/>
      <c r="D37" s="76"/>
      <c r="E37" s="76"/>
      <c r="F37" s="76"/>
      <c r="G37" s="76"/>
      <c r="H37" s="77"/>
      <c r="I37" s="78"/>
      <c r="J37" s="77"/>
      <c r="K37" s="77"/>
      <c r="L37" s="78"/>
      <c r="M37" s="77"/>
      <c r="N37" s="77"/>
      <c r="O37" s="78"/>
      <c r="P37" s="77"/>
      <c r="Q37" s="77"/>
      <c r="R37" s="78"/>
      <c r="S37" s="77"/>
      <c r="T37" s="77"/>
      <c r="U37" s="78"/>
      <c r="V37" s="77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88"/>
      <c r="AH37" s="88"/>
    </row>
    <row r="38" spans="1:34" ht="24.95" customHeight="1">
      <c r="A38" s="74"/>
      <c r="B38" s="75"/>
      <c r="C38" s="76"/>
      <c r="D38" s="76"/>
      <c r="E38" s="76"/>
      <c r="F38" s="76"/>
      <c r="G38" s="76"/>
      <c r="H38" s="77"/>
      <c r="I38" s="78"/>
      <c r="J38" s="77"/>
      <c r="K38" s="77"/>
      <c r="L38" s="78"/>
      <c r="M38" s="77"/>
      <c r="N38" s="77"/>
      <c r="O38" s="78"/>
      <c r="P38" s="77"/>
      <c r="Q38" s="77"/>
      <c r="R38" s="78"/>
      <c r="S38" s="77"/>
      <c r="T38" s="77"/>
      <c r="U38" s="78"/>
      <c r="V38" s="7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88"/>
      <c r="AH38" s="88"/>
    </row>
    <row r="39" spans="1:34" ht="24.95" customHeight="1">
      <c r="A39" s="74"/>
      <c r="B39" s="75"/>
      <c r="C39" s="76"/>
      <c r="D39" s="76"/>
      <c r="E39" s="76"/>
      <c r="F39" s="76"/>
      <c r="G39" s="76"/>
      <c r="H39" s="77"/>
      <c r="I39" s="78"/>
      <c r="J39" s="77"/>
      <c r="K39" s="77"/>
      <c r="L39" s="78"/>
      <c r="M39" s="77"/>
      <c r="N39" s="77"/>
      <c r="O39" s="78"/>
      <c r="P39" s="77"/>
      <c r="Q39" s="77"/>
      <c r="R39" s="78"/>
      <c r="S39" s="77"/>
      <c r="T39" s="77"/>
      <c r="U39" s="78"/>
      <c r="V39" s="77"/>
      <c r="W39" s="2"/>
      <c r="X39" s="2"/>
      <c r="Y39" s="2"/>
      <c r="Z39" s="2"/>
      <c r="AA39" s="2"/>
      <c r="AG39" s="88"/>
      <c r="AH39" s="88"/>
    </row>
    <row r="40" spans="1:34" ht="24.95" customHeight="1">
      <c r="A40" s="74"/>
      <c r="B40" s="75"/>
      <c r="C40" s="76"/>
      <c r="D40" s="76"/>
      <c r="E40" s="76"/>
      <c r="F40" s="76"/>
      <c r="G40" s="76"/>
      <c r="H40" s="77"/>
      <c r="I40" s="78"/>
      <c r="J40" s="77"/>
      <c r="K40" s="77"/>
      <c r="L40" s="78"/>
      <c r="M40" s="77"/>
      <c r="N40" s="77"/>
      <c r="O40" s="78"/>
      <c r="P40" s="77"/>
      <c r="Q40" s="77"/>
      <c r="R40" s="78"/>
      <c r="S40" s="77"/>
      <c r="T40" s="77"/>
      <c r="U40" s="78"/>
      <c r="V40" s="77"/>
      <c r="W40" s="2"/>
      <c r="X40" s="2"/>
      <c r="Y40" s="2"/>
      <c r="Z40" s="2"/>
      <c r="AA40" s="2"/>
      <c r="AG40" s="88"/>
      <c r="AH40" s="88"/>
    </row>
    <row r="41" spans="1:34" ht="24.95" customHeight="1">
      <c r="A41" s="74"/>
      <c r="B41" s="75"/>
      <c r="C41" s="76"/>
      <c r="D41" s="76"/>
      <c r="E41" s="76"/>
      <c r="F41" s="76"/>
      <c r="G41" s="76"/>
      <c r="H41" s="77"/>
      <c r="I41" s="78"/>
      <c r="J41" s="77"/>
      <c r="K41" s="77"/>
      <c r="L41" s="78"/>
      <c r="M41" s="77"/>
      <c r="N41" s="77"/>
      <c r="O41" s="78"/>
      <c r="P41" s="77"/>
      <c r="Q41" s="77"/>
      <c r="R41" s="78"/>
      <c r="S41" s="77"/>
      <c r="T41" s="77"/>
      <c r="U41" s="78"/>
      <c r="V41" s="77"/>
      <c r="W41" s="2"/>
      <c r="X41" s="2"/>
      <c r="Y41" s="2"/>
      <c r="Z41" s="2"/>
      <c r="AA41" s="2"/>
      <c r="AG41" s="88"/>
      <c r="AH41" s="88"/>
    </row>
    <row r="42" spans="1:34" ht="24.95" customHeight="1">
      <c r="A42" s="74"/>
      <c r="B42" s="75"/>
      <c r="C42" s="76"/>
      <c r="D42" s="76"/>
      <c r="E42" s="76"/>
      <c r="F42" s="76"/>
      <c r="G42" s="76"/>
      <c r="H42" s="77"/>
      <c r="I42" s="78"/>
      <c r="J42" s="77"/>
      <c r="K42" s="77"/>
      <c r="L42" s="78"/>
      <c r="M42" s="77"/>
      <c r="N42" s="77"/>
      <c r="O42" s="78"/>
      <c r="P42" s="77"/>
      <c r="Q42" s="77"/>
      <c r="R42" s="78"/>
      <c r="S42" s="77"/>
      <c r="T42" s="77"/>
      <c r="U42" s="78"/>
      <c r="V42" s="77"/>
      <c r="W42" s="2"/>
      <c r="X42" s="2"/>
      <c r="Y42" s="2"/>
      <c r="Z42" s="2"/>
      <c r="AA42" s="2"/>
      <c r="AG42" s="88"/>
      <c r="AH42" s="88"/>
    </row>
    <row r="43" spans="1:34" ht="24.95" customHeight="1">
      <c r="A43" s="74"/>
      <c r="B43" s="75"/>
      <c r="C43" s="76"/>
      <c r="D43" s="76"/>
      <c r="E43" s="76"/>
      <c r="F43" s="76"/>
      <c r="G43" s="76"/>
      <c r="H43" s="77"/>
      <c r="I43" s="78"/>
      <c r="J43" s="77"/>
      <c r="K43" s="77"/>
      <c r="L43" s="78"/>
      <c r="M43" s="77"/>
      <c r="N43" s="77"/>
      <c r="O43" s="78"/>
      <c r="P43" s="77"/>
      <c r="Q43" s="77"/>
      <c r="R43" s="78"/>
      <c r="S43" s="77"/>
      <c r="T43" s="77"/>
      <c r="U43" s="78"/>
      <c r="V43" s="77"/>
      <c r="W43" s="2"/>
      <c r="X43" s="2"/>
      <c r="Y43" s="2"/>
      <c r="Z43" s="2"/>
      <c r="AA43" s="2"/>
      <c r="AG43" s="88"/>
      <c r="AH43" s="88"/>
    </row>
    <row r="44" spans="1:34" ht="24.95" customHeight="1">
      <c r="A44" s="74"/>
      <c r="B44" s="75"/>
      <c r="C44" s="76"/>
      <c r="D44" s="76"/>
      <c r="E44" s="76"/>
      <c r="F44" s="76"/>
      <c r="G44" s="76"/>
      <c r="H44" s="77"/>
      <c r="I44" s="78"/>
      <c r="J44" s="77"/>
      <c r="K44" s="77"/>
      <c r="L44" s="78"/>
      <c r="M44" s="77"/>
      <c r="N44" s="77"/>
      <c r="O44" s="78"/>
      <c r="P44" s="77"/>
      <c r="Q44" s="77"/>
      <c r="R44" s="78"/>
      <c r="S44" s="77"/>
      <c r="T44" s="77"/>
      <c r="U44" s="78"/>
      <c r="V44" s="77"/>
      <c r="W44" s="2"/>
      <c r="X44" s="2"/>
      <c r="Y44" s="2"/>
      <c r="Z44" s="2"/>
      <c r="AA44" s="2"/>
      <c r="AG44" s="88"/>
      <c r="AH44" s="88"/>
    </row>
    <row r="45" spans="1:34" ht="24.95" customHeight="1">
      <c r="A45" s="74"/>
      <c r="B45" s="75"/>
      <c r="C45" s="76"/>
      <c r="D45" s="76"/>
      <c r="E45" s="76"/>
      <c r="F45" s="76"/>
      <c r="G45" s="76"/>
      <c r="H45" s="77"/>
      <c r="I45" s="78"/>
      <c r="J45" s="77"/>
      <c r="K45" s="77"/>
      <c r="L45" s="78"/>
      <c r="M45" s="77"/>
      <c r="N45" s="77"/>
      <c r="O45" s="78"/>
      <c r="P45" s="77"/>
      <c r="Q45" s="77"/>
      <c r="R45" s="78"/>
      <c r="S45" s="77"/>
      <c r="T45" s="77"/>
      <c r="U45" s="78"/>
      <c r="V45" s="77"/>
      <c r="W45" s="2"/>
      <c r="X45" s="2"/>
      <c r="Y45" s="2"/>
      <c r="Z45" s="2"/>
      <c r="AA45" s="2"/>
      <c r="AG45" s="88"/>
      <c r="AH45" s="88"/>
    </row>
  </sheetData>
  <protectedRanges>
    <protectedRange password="E9FC" sqref="W1:AH6 AB28:AF38 W28:AA65536 AB58:AF65536 AG28:AH65536 BF28:BQ28" name="berekeningen" securityDescriptor="O:WDG:WDD:(A;;CC;;;S-1-5-21-1497286466-2735331895-2234620177-1006)"/>
    <protectedRange password="E9FC" sqref="W20:AH27 W8:AF19 AG8:AH22" name="berekeningen_1_1_1" securityDescriptor="O:WDG:WDD:(A;;CC;;;S-1-5-21-1497286466-2735331895-2234620177-1006)"/>
    <protectedRange password="E9FC" sqref="W7:AH7" name="berekeningen_1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phoneticPr fontId="0" type="noConversion"/>
  <conditionalFormatting sqref="A8:A26">
    <cfRule type="cellIs" dxfId="3" priority="6" stopIfTrue="1" operator="notEqual">
      <formula>#REF!</formula>
    </cfRule>
  </conditionalFormatting>
  <conditionalFormatting sqref="A27:A45 AJ28">
    <cfRule type="cellIs" dxfId="2" priority="27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99" fitToHeight="4" orientation="landscape" horizontalDpi="4294967293" verticalDpi="360" r:id="rId1"/>
  <headerFooter alignWithMargins="0"/>
  <ignoredErrors>
    <ignoredError sqref="H28 J28:K28 M28:N28 P28:Q28 S28:T28 V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activeCell="AJ19" sqref="AJ19"/>
    </sheetView>
  </sheetViews>
  <sheetFormatPr defaultRowHeight="12.75"/>
  <cols>
    <col min="1" max="1" width="4.28515625" customWidth="1"/>
    <col min="2" max="2" width="27.7109375" customWidth="1"/>
    <col min="3" max="8" width="4.28515625" customWidth="1"/>
    <col min="9" max="9" width="2.28515625" customWidth="1"/>
    <col min="10" max="11" width="4.28515625" customWidth="1"/>
    <col min="12" max="12" width="2.28515625" customWidth="1"/>
    <col min="13" max="14" width="4.28515625" customWidth="1"/>
    <col min="15" max="15" width="2.28515625" customWidth="1"/>
    <col min="16" max="17" width="4.28515625" customWidth="1"/>
    <col min="18" max="18" width="2.28515625" customWidth="1"/>
    <col min="19" max="20" width="4.28515625" customWidth="1"/>
    <col min="21" max="21" width="2.28515625" customWidth="1"/>
    <col min="22" max="34" width="4.28515625" customWidth="1"/>
  </cols>
  <sheetData>
    <row r="1" spans="1:34" ht="13.5" thickTop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34">
      <c r="A2" s="3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31"/>
    </row>
    <row r="3" spans="1:34" ht="20.100000000000001" customHeight="1">
      <c r="A3" s="35" t="s">
        <v>18</v>
      </c>
      <c r="B3" s="1"/>
      <c r="C3" s="3"/>
      <c r="D3" s="3"/>
      <c r="E3" s="3"/>
      <c r="F3" s="3"/>
      <c r="G3" s="3"/>
      <c r="H3" s="3"/>
      <c r="I3" s="3"/>
      <c r="J3" s="1"/>
      <c r="K3" s="3"/>
      <c r="L3" s="3"/>
      <c r="M3" s="38"/>
      <c r="N3" s="38"/>
      <c r="O3" s="38" t="s">
        <v>10</v>
      </c>
      <c r="P3" s="38"/>
      <c r="Q3" s="3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6"/>
    </row>
    <row r="4" spans="1:34">
      <c r="A4" s="3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31"/>
    </row>
    <row r="5" spans="1:34" ht="23.25">
      <c r="A5" s="39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1"/>
      <c r="N5" s="37"/>
      <c r="O5" s="38" t="s">
        <v>11</v>
      </c>
      <c r="P5" s="37"/>
      <c r="Q5" s="4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6"/>
    </row>
    <row r="6" spans="1:34" ht="20.100000000000001" customHeight="1" thickBo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</row>
    <row r="7" spans="1:34" ht="37.5" customHeight="1" thickTop="1" thickBot="1">
      <c r="A7" s="18"/>
      <c r="B7" s="14" t="s">
        <v>0</v>
      </c>
      <c r="C7" s="15" t="s">
        <v>7</v>
      </c>
      <c r="D7" s="15" t="s">
        <v>8</v>
      </c>
      <c r="E7" s="15" t="s">
        <v>9</v>
      </c>
      <c r="F7" s="15" t="s">
        <v>20</v>
      </c>
      <c r="G7" s="15" t="s">
        <v>21</v>
      </c>
      <c r="H7" s="144" t="s">
        <v>1</v>
      </c>
      <c r="I7" s="145"/>
      <c r="J7" s="145"/>
      <c r="K7" s="144" t="s">
        <v>2</v>
      </c>
      <c r="L7" s="145"/>
      <c r="M7" s="145"/>
      <c r="N7" s="144" t="s">
        <v>3</v>
      </c>
      <c r="O7" s="145"/>
      <c r="P7" s="145"/>
      <c r="Q7" s="144" t="s">
        <v>12</v>
      </c>
      <c r="R7" s="145"/>
      <c r="S7" s="145"/>
      <c r="T7" s="144" t="s">
        <v>13</v>
      </c>
      <c r="U7" s="145"/>
      <c r="V7" s="145"/>
      <c r="W7" s="16" t="s">
        <v>24</v>
      </c>
      <c r="X7" s="16" t="s">
        <v>6</v>
      </c>
      <c r="Y7" s="16" t="s">
        <v>14</v>
      </c>
      <c r="Z7" s="16" t="s">
        <v>15</v>
      </c>
      <c r="AA7" s="16" t="s">
        <v>16</v>
      </c>
      <c r="AB7" s="17" t="s">
        <v>25</v>
      </c>
      <c r="AC7" s="17" t="s">
        <v>26</v>
      </c>
      <c r="AD7" s="17" t="s">
        <v>27</v>
      </c>
      <c r="AE7" s="17" t="s">
        <v>28</v>
      </c>
      <c r="AF7" s="17" t="s">
        <v>29</v>
      </c>
      <c r="AG7" s="86" t="s">
        <v>5</v>
      </c>
      <c r="AH7" s="24" t="s">
        <v>4</v>
      </c>
    </row>
    <row r="8" spans="1:34" ht="20.100000000000001" customHeight="1">
      <c r="A8" s="19">
        <v>1</v>
      </c>
      <c r="B8" s="12"/>
      <c r="C8" s="13">
        <v>2</v>
      </c>
      <c r="D8" s="13">
        <v>11</v>
      </c>
      <c r="E8" s="13">
        <v>16</v>
      </c>
      <c r="F8" s="13">
        <v>4</v>
      </c>
      <c r="G8" s="21">
        <v>19</v>
      </c>
      <c r="H8" s="48"/>
      <c r="I8" s="49" t="s">
        <v>17</v>
      </c>
      <c r="J8" s="50"/>
      <c r="K8" s="48"/>
      <c r="L8" s="49" t="s">
        <v>17</v>
      </c>
      <c r="M8" s="50"/>
      <c r="N8" s="48"/>
      <c r="O8" s="49" t="s">
        <v>17</v>
      </c>
      <c r="P8" s="50"/>
      <c r="Q8" s="48"/>
      <c r="R8" s="49" t="s">
        <v>17</v>
      </c>
      <c r="S8" s="50"/>
      <c r="T8" s="48"/>
      <c r="U8" s="49" t="s">
        <v>17</v>
      </c>
      <c r="V8" s="50"/>
      <c r="W8" s="80"/>
      <c r="X8" s="51"/>
      <c r="Y8" s="51"/>
      <c r="Z8" s="51"/>
      <c r="AA8" s="52"/>
      <c r="AB8" s="53"/>
      <c r="AC8" s="54"/>
      <c r="AD8" s="54"/>
      <c r="AE8" s="54"/>
      <c r="AF8" s="55"/>
      <c r="AG8" s="87"/>
      <c r="AH8" s="56"/>
    </row>
    <row r="9" spans="1:34" ht="20.100000000000001" customHeight="1">
      <c r="A9" s="20">
        <v>2</v>
      </c>
      <c r="B9" s="9"/>
      <c r="C9" s="8">
        <v>1</v>
      </c>
      <c r="D9" s="8">
        <v>12</v>
      </c>
      <c r="E9" s="8">
        <v>15</v>
      </c>
      <c r="F9" s="8">
        <v>9</v>
      </c>
      <c r="G9" s="22">
        <v>7</v>
      </c>
      <c r="H9" s="57"/>
      <c r="I9" s="58" t="s">
        <v>17</v>
      </c>
      <c r="J9" s="59"/>
      <c r="K9" s="60"/>
      <c r="L9" s="58" t="s">
        <v>17</v>
      </c>
      <c r="M9" s="61"/>
      <c r="N9" s="60"/>
      <c r="O9" s="58" t="s">
        <v>17</v>
      </c>
      <c r="P9" s="61"/>
      <c r="Q9" s="60"/>
      <c r="R9" s="58" t="s">
        <v>17</v>
      </c>
      <c r="S9" s="61"/>
      <c r="T9" s="60"/>
      <c r="U9" s="58" t="s">
        <v>17</v>
      </c>
      <c r="V9" s="61"/>
      <c r="W9" s="81"/>
      <c r="X9" s="51"/>
      <c r="Y9" s="51"/>
      <c r="Z9" s="51"/>
      <c r="AA9" s="52"/>
      <c r="AB9" s="53"/>
      <c r="AC9" s="54"/>
      <c r="AD9" s="54"/>
      <c r="AE9" s="54"/>
      <c r="AF9" s="55"/>
      <c r="AG9" s="62"/>
      <c r="AH9" s="56"/>
    </row>
    <row r="10" spans="1:34" ht="20.100000000000001" customHeight="1">
      <c r="A10" s="20">
        <v>3</v>
      </c>
      <c r="B10" s="9"/>
      <c r="C10" s="8">
        <v>4</v>
      </c>
      <c r="D10" s="8">
        <v>13</v>
      </c>
      <c r="E10" s="8">
        <v>7</v>
      </c>
      <c r="F10" s="8">
        <v>6</v>
      </c>
      <c r="G10" s="22">
        <v>17</v>
      </c>
      <c r="H10" s="57"/>
      <c r="I10" s="63" t="s">
        <v>17</v>
      </c>
      <c r="J10" s="59"/>
      <c r="K10" s="57"/>
      <c r="L10" s="63" t="s">
        <v>17</v>
      </c>
      <c r="M10" s="59"/>
      <c r="N10" s="57"/>
      <c r="O10" s="63" t="s">
        <v>17</v>
      </c>
      <c r="P10" s="59"/>
      <c r="Q10" s="57"/>
      <c r="R10" s="63" t="s">
        <v>17</v>
      </c>
      <c r="S10" s="59"/>
      <c r="T10" s="57"/>
      <c r="U10" s="63" t="s">
        <v>17</v>
      </c>
      <c r="V10" s="59"/>
      <c r="W10" s="81"/>
      <c r="X10" s="51"/>
      <c r="Y10" s="51"/>
      <c r="Z10" s="51"/>
      <c r="AA10" s="52"/>
      <c r="AB10" s="53"/>
      <c r="AC10" s="54"/>
      <c r="AD10" s="54"/>
      <c r="AE10" s="54"/>
      <c r="AF10" s="55"/>
      <c r="AG10" s="62"/>
      <c r="AH10" s="56"/>
    </row>
    <row r="11" spans="1:34" ht="20.100000000000001" customHeight="1">
      <c r="A11" s="20">
        <v>4</v>
      </c>
      <c r="B11" s="9"/>
      <c r="C11" s="8">
        <v>3</v>
      </c>
      <c r="D11" s="8">
        <v>14</v>
      </c>
      <c r="E11" s="8">
        <v>13</v>
      </c>
      <c r="F11" s="8">
        <v>1</v>
      </c>
      <c r="G11" s="22">
        <v>11</v>
      </c>
      <c r="H11" s="57"/>
      <c r="I11" s="63" t="s">
        <v>17</v>
      </c>
      <c r="J11" s="59"/>
      <c r="K11" s="57"/>
      <c r="L11" s="63" t="s">
        <v>17</v>
      </c>
      <c r="M11" s="59"/>
      <c r="N11" s="57"/>
      <c r="O11" s="63" t="s">
        <v>17</v>
      </c>
      <c r="P11" s="59"/>
      <c r="Q11" s="57"/>
      <c r="R11" s="63" t="s">
        <v>17</v>
      </c>
      <c r="S11" s="59"/>
      <c r="T11" s="57"/>
      <c r="U11" s="63" t="s">
        <v>17</v>
      </c>
      <c r="V11" s="59"/>
      <c r="W11" s="81"/>
      <c r="X11" s="51"/>
      <c r="Y11" s="51"/>
      <c r="Z11" s="51"/>
      <c r="AA11" s="52"/>
      <c r="AB11" s="53"/>
      <c r="AC11" s="54"/>
      <c r="AD11" s="54"/>
      <c r="AE11" s="54"/>
      <c r="AF11" s="55"/>
      <c r="AG11" s="62"/>
      <c r="AH11" s="56"/>
    </row>
    <row r="12" spans="1:34" ht="20.100000000000001" customHeight="1">
      <c r="A12" s="20">
        <v>5</v>
      </c>
      <c r="B12" s="9"/>
      <c r="C12" s="8">
        <v>6</v>
      </c>
      <c r="D12" s="8">
        <v>15</v>
      </c>
      <c r="E12" s="8">
        <v>17</v>
      </c>
      <c r="F12" s="8">
        <v>8</v>
      </c>
      <c r="G12" s="22">
        <v>16</v>
      </c>
      <c r="H12" s="57"/>
      <c r="I12" s="63" t="s">
        <v>17</v>
      </c>
      <c r="J12" s="59"/>
      <c r="K12" s="57"/>
      <c r="L12" s="63" t="s">
        <v>17</v>
      </c>
      <c r="M12" s="59"/>
      <c r="N12" s="57"/>
      <c r="O12" s="63" t="s">
        <v>17</v>
      </c>
      <c r="P12" s="59"/>
      <c r="Q12" s="57"/>
      <c r="R12" s="63" t="s">
        <v>17</v>
      </c>
      <c r="S12" s="59"/>
      <c r="T12" s="57"/>
      <c r="U12" s="63" t="s">
        <v>17</v>
      </c>
      <c r="V12" s="59"/>
      <c r="W12" s="81"/>
      <c r="X12" s="51"/>
      <c r="Y12" s="51"/>
      <c r="Z12" s="51"/>
      <c r="AA12" s="52"/>
      <c r="AB12" s="53"/>
      <c r="AC12" s="54"/>
      <c r="AD12" s="54"/>
      <c r="AE12" s="54"/>
      <c r="AF12" s="55"/>
      <c r="AG12" s="62"/>
      <c r="AH12" s="56"/>
    </row>
    <row r="13" spans="1:34" ht="20.100000000000001" customHeight="1">
      <c r="A13" s="20">
        <v>6</v>
      </c>
      <c r="B13" s="9"/>
      <c r="C13" s="8">
        <v>5</v>
      </c>
      <c r="D13" s="8">
        <v>16</v>
      </c>
      <c r="E13" s="8">
        <v>12</v>
      </c>
      <c r="F13" s="8">
        <v>3</v>
      </c>
      <c r="G13" s="23">
        <v>10</v>
      </c>
      <c r="H13" s="57"/>
      <c r="I13" s="63" t="s">
        <v>17</v>
      </c>
      <c r="J13" s="59"/>
      <c r="K13" s="57"/>
      <c r="L13" s="63" t="s">
        <v>17</v>
      </c>
      <c r="M13" s="59"/>
      <c r="N13" s="57"/>
      <c r="O13" s="63" t="s">
        <v>17</v>
      </c>
      <c r="P13" s="59"/>
      <c r="Q13" s="57"/>
      <c r="R13" s="63" t="s">
        <v>17</v>
      </c>
      <c r="S13" s="59"/>
      <c r="T13" s="57"/>
      <c r="U13" s="63" t="s">
        <v>17</v>
      </c>
      <c r="V13" s="59"/>
      <c r="W13" s="81"/>
      <c r="X13" s="51"/>
      <c r="Y13" s="51"/>
      <c r="Z13" s="51"/>
      <c r="AA13" s="52"/>
      <c r="AB13" s="53"/>
      <c r="AC13" s="54"/>
      <c r="AD13" s="54"/>
      <c r="AE13" s="54"/>
      <c r="AF13" s="55"/>
      <c r="AG13" s="62"/>
      <c r="AH13" s="56"/>
    </row>
    <row r="14" spans="1:34" ht="20.100000000000001" customHeight="1">
      <c r="A14" s="20">
        <v>7</v>
      </c>
      <c r="B14" s="9"/>
      <c r="C14" s="8">
        <v>8</v>
      </c>
      <c r="D14" s="8">
        <v>17</v>
      </c>
      <c r="E14" s="8">
        <v>3</v>
      </c>
      <c r="F14" s="8">
        <v>12</v>
      </c>
      <c r="G14" s="23">
        <v>2</v>
      </c>
      <c r="H14" s="57"/>
      <c r="I14" s="63" t="s">
        <v>17</v>
      </c>
      <c r="J14" s="59"/>
      <c r="K14" s="57"/>
      <c r="L14" s="63" t="s">
        <v>17</v>
      </c>
      <c r="M14" s="59"/>
      <c r="N14" s="57"/>
      <c r="O14" s="63" t="s">
        <v>17</v>
      </c>
      <c r="P14" s="59"/>
      <c r="Q14" s="57"/>
      <c r="R14" s="63" t="s">
        <v>17</v>
      </c>
      <c r="S14" s="59"/>
      <c r="T14" s="57"/>
      <c r="U14" s="63" t="s">
        <v>17</v>
      </c>
      <c r="V14" s="59"/>
      <c r="W14" s="81"/>
      <c r="X14" s="51"/>
      <c r="Y14" s="51"/>
      <c r="Z14" s="51"/>
      <c r="AA14" s="52"/>
      <c r="AB14" s="53"/>
      <c r="AC14" s="54"/>
      <c r="AD14" s="54"/>
      <c r="AE14" s="54"/>
      <c r="AF14" s="55"/>
      <c r="AG14" s="62"/>
      <c r="AH14" s="56"/>
    </row>
    <row r="15" spans="1:34" ht="20.100000000000001" customHeight="1">
      <c r="A15" s="20">
        <v>8</v>
      </c>
      <c r="B15" s="9"/>
      <c r="C15" s="8">
        <v>7</v>
      </c>
      <c r="D15" s="8">
        <v>18</v>
      </c>
      <c r="E15" s="8">
        <v>10</v>
      </c>
      <c r="F15" s="8">
        <v>5</v>
      </c>
      <c r="G15" s="26" t="s">
        <v>19</v>
      </c>
      <c r="H15" s="57"/>
      <c r="I15" s="63" t="s">
        <v>17</v>
      </c>
      <c r="J15" s="59"/>
      <c r="K15" s="57"/>
      <c r="L15" s="63" t="s">
        <v>17</v>
      </c>
      <c r="M15" s="59"/>
      <c r="N15" s="57"/>
      <c r="O15" s="63" t="s">
        <v>17</v>
      </c>
      <c r="P15" s="59"/>
      <c r="Q15" s="57"/>
      <c r="R15" s="63" t="s">
        <v>17</v>
      </c>
      <c r="S15" s="59"/>
      <c r="T15" s="57">
        <v>13</v>
      </c>
      <c r="U15" s="63" t="s">
        <v>17</v>
      </c>
      <c r="V15" s="59">
        <v>6</v>
      </c>
      <c r="W15" s="81"/>
      <c r="X15" s="51"/>
      <c r="Y15" s="51"/>
      <c r="Z15" s="51"/>
      <c r="AA15" s="52">
        <v>1</v>
      </c>
      <c r="AB15" s="53"/>
      <c r="AC15" s="54"/>
      <c r="AD15" s="54"/>
      <c r="AE15" s="54"/>
      <c r="AF15" s="55">
        <v>7</v>
      </c>
      <c r="AG15" s="62"/>
      <c r="AH15" s="56"/>
    </row>
    <row r="16" spans="1:34" ht="20.100000000000001" customHeight="1">
      <c r="A16" s="20">
        <v>9</v>
      </c>
      <c r="B16" s="9"/>
      <c r="C16" s="8">
        <v>10</v>
      </c>
      <c r="D16" s="8">
        <v>19</v>
      </c>
      <c r="E16" s="8">
        <v>18</v>
      </c>
      <c r="F16" s="8">
        <v>2</v>
      </c>
      <c r="G16" s="23">
        <v>12</v>
      </c>
      <c r="H16" s="57"/>
      <c r="I16" s="63" t="s">
        <v>17</v>
      </c>
      <c r="J16" s="59"/>
      <c r="K16" s="57"/>
      <c r="L16" s="63" t="s">
        <v>17</v>
      </c>
      <c r="M16" s="59"/>
      <c r="N16" s="57"/>
      <c r="O16" s="63" t="s">
        <v>17</v>
      </c>
      <c r="P16" s="59"/>
      <c r="Q16" s="57"/>
      <c r="R16" s="63" t="s">
        <v>17</v>
      </c>
      <c r="S16" s="59"/>
      <c r="T16" s="57"/>
      <c r="U16" s="63" t="s">
        <v>17</v>
      </c>
      <c r="V16" s="59"/>
      <c r="W16" s="81"/>
      <c r="X16" s="51"/>
      <c r="Y16" s="51"/>
      <c r="Z16" s="51"/>
      <c r="AA16" s="52"/>
      <c r="AB16" s="53"/>
      <c r="AC16" s="54"/>
      <c r="AD16" s="54"/>
      <c r="AE16" s="54"/>
      <c r="AF16" s="55"/>
      <c r="AG16" s="62"/>
      <c r="AH16" s="56"/>
    </row>
    <row r="17" spans="1:34" ht="20.100000000000001" customHeight="1">
      <c r="A17" s="20">
        <v>10</v>
      </c>
      <c r="B17" s="9"/>
      <c r="C17" s="8">
        <v>9</v>
      </c>
      <c r="D17" s="25" t="s">
        <v>19</v>
      </c>
      <c r="E17" s="8">
        <v>8</v>
      </c>
      <c r="F17" s="8">
        <v>15</v>
      </c>
      <c r="G17" s="23">
        <v>6</v>
      </c>
      <c r="H17" s="57"/>
      <c r="I17" s="63" t="s">
        <v>17</v>
      </c>
      <c r="J17" s="59"/>
      <c r="K17" s="57">
        <v>13</v>
      </c>
      <c r="L17" s="63" t="s">
        <v>17</v>
      </c>
      <c r="M17" s="59">
        <v>6</v>
      </c>
      <c r="N17" s="57"/>
      <c r="O17" s="63" t="s">
        <v>17</v>
      </c>
      <c r="P17" s="59"/>
      <c r="Q17" s="57"/>
      <c r="R17" s="63" t="s">
        <v>17</v>
      </c>
      <c r="S17" s="59"/>
      <c r="T17" s="57"/>
      <c r="U17" s="63" t="s">
        <v>17</v>
      </c>
      <c r="V17" s="59"/>
      <c r="W17" s="81"/>
      <c r="X17" s="51">
        <v>1</v>
      </c>
      <c r="Y17" s="51"/>
      <c r="Z17" s="51"/>
      <c r="AA17" s="52"/>
      <c r="AB17" s="53"/>
      <c r="AC17" s="54">
        <v>7</v>
      </c>
      <c r="AD17" s="54"/>
      <c r="AE17" s="54"/>
      <c r="AF17" s="55"/>
      <c r="AG17" s="62"/>
      <c r="AH17" s="56"/>
    </row>
    <row r="18" spans="1:34" ht="20.100000000000001" customHeight="1">
      <c r="A18" s="20">
        <v>11</v>
      </c>
      <c r="B18" s="9"/>
      <c r="C18" s="8">
        <v>12</v>
      </c>
      <c r="D18" s="8">
        <v>1</v>
      </c>
      <c r="E18" s="8">
        <v>19</v>
      </c>
      <c r="F18" s="8">
        <v>16</v>
      </c>
      <c r="G18" s="22">
        <v>4</v>
      </c>
      <c r="H18" s="57"/>
      <c r="I18" s="63" t="s">
        <v>17</v>
      </c>
      <c r="J18" s="59"/>
      <c r="K18" s="57"/>
      <c r="L18" s="63" t="s">
        <v>17</v>
      </c>
      <c r="M18" s="59"/>
      <c r="N18" s="57"/>
      <c r="O18" s="63" t="s">
        <v>17</v>
      </c>
      <c r="P18" s="59"/>
      <c r="Q18" s="57"/>
      <c r="R18" s="63" t="s">
        <v>17</v>
      </c>
      <c r="S18" s="59"/>
      <c r="T18" s="57"/>
      <c r="U18" s="63" t="s">
        <v>17</v>
      </c>
      <c r="V18" s="59"/>
      <c r="W18" s="81"/>
      <c r="X18" s="51"/>
      <c r="Y18" s="51"/>
      <c r="Z18" s="51"/>
      <c r="AA18" s="52"/>
      <c r="AB18" s="53"/>
      <c r="AC18" s="54"/>
      <c r="AD18" s="54"/>
      <c r="AE18" s="54"/>
      <c r="AF18" s="55"/>
      <c r="AG18" s="62"/>
      <c r="AH18" s="56"/>
    </row>
    <row r="19" spans="1:34" ht="20.100000000000001" customHeight="1">
      <c r="A19" s="20">
        <v>12</v>
      </c>
      <c r="B19" s="9"/>
      <c r="C19" s="8">
        <v>11</v>
      </c>
      <c r="D19" s="8">
        <v>2</v>
      </c>
      <c r="E19" s="8">
        <v>6</v>
      </c>
      <c r="F19" s="8">
        <v>7</v>
      </c>
      <c r="G19" s="22">
        <v>9</v>
      </c>
      <c r="H19" s="57"/>
      <c r="I19" s="63" t="s">
        <v>17</v>
      </c>
      <c r="J19" s="59"/>
      <c r="K19" s="57"/>
      <c r="L19" s="63" t="s">
        <v>17</v>
      </c>
      <c r="M19" s="59"/>
      <c r="N19" s="57"/>
      <c r="O19" s="63" t="s">
        <v>17</v>
      </c>
      <c r="P19" s="59"/>
      <c r="Q19" s="57"/>
      <c r="R19" s="63" t="s">
        <v>17</v>
      </c>
      <c r="S19" s="59"/>
      <c r="T19" s="57"/>
      <c r="U19" s="63" t="s">
        <v>17</v>
      </c>
      <c r="V19" s="59"/>
      <c r="W19" s="81"/>
      <c r="X19" s="51"/>
      <c r="Y19" s="51"/>
      <c r="Z19" s="51"/>
      <c r="AA19" s="52"/>
      <c r="AB19" s="53"/>
      <c r="AC19" s="54"/>
      <c r="AD19" s="54"/>
      <c r="AE19" s="54"/>
      <c r="AF19" s="55"/>
      <c r="AG19" s="62"/>
      <c r="AH19" s="56"/>
    </row>
    <row r="20" spans="1:34" ht="20.100000000000001" customHeight="1">
      <c r="A20" s="20">
        <v>13</v>
      </c>
      <c r="B20" s="9"/>
      <c r="C20" s="8">
        <v>14</v>
      </c>
      <c r="D20" s="8">
        <v>3</v>
      </c>
      <c r="E20" s="8">
        <v>4</v>
      </c>
      <c r="F20" s="8">
        <v>17</v>
      </c>
      <c r="G20" s="22">
        <v>15</v>
      </c>
      <c r="H20" s="57"/>
      <c r="I20" s="63" t="s">
        <v>17</v>
      </c>
      <c r="J20" s="59"/>
      <c r="K20" s="57"/>
      <c r="L20" s="63" t="s">
        <v>17</v>
      </c>
      <c r="M20" s="59"/>
      <c r="N20" s="57"/>
      <c r="O20" s="63" t="s">
        <v>17</v>
      </c>
      <c r="P20" s="59"/>
      <c r="Q20" s="57"/>
      <c r="R20" s="63" t="s">
        <v>17</v>
      </c>
      <c r="S20" s="59"/>
      <c r="T20" s="57"/>
      <c r="U20" s="63" t="s">
        <v>17</v>
      </c>
      <c r="V20" s="59"/>
      <c r="W20" s="81"/>
      <c r="X20" s="51"/>
      <c r="Y20" s="51"/>
      <c r="Z20" s="51"/>
      <c r="AA20" s="52"/>
      <c r="AB20" s="53"/>
      <c r="AC20" s="54"/>
      <c r="AD20" s="54"/>
      <c r="AE20" s="54"/>
      <c r="AF20" s="55"/>
      <c r="AG20" s="62"/>
      <c r="AH20" s="56"/>
    </row>
    <row r="21" spans="1:34" ht="20.100000000000001" customHeight="1">
      <c r="A21" s="20">
        <v>14</v>
      </c>
      <c r="B21" s="9"/>
      <c r="C21" s="8">
        <v>13</v>
      </c>
      <c r="D21" s="8">
        <v>4</v>
      </c>
      <c r="E21" s="25" t="s">
        <v>19</v>
      </c>
      <c r="F21" s="8">
        <v>19</v>
      </c>
      <c r="G21" s="10">
        <v>18</v>
      </c>
      <c r="H21" s="57"/>
      <c r="I21" s="63" t="s">
        <v>17</v>
      </c>
      <c r="J21" s="59"/>
      <c r="K21" s="57"/>
      <c r="L21" s="63" t="s">
        <v>17</v>
      </c>
      <c r="M21" s="59"/>
      <c r="N21" s="57">
        <v>13</v>
      </c>
      <c r="O21" s="63" t="s">
        <v>17</v>
      </c>
      <c r="P21" s="59">
        <v>6</v>
      </c>
      <c r="Q21" s="57"/>
      <c r="R21" s="63" t="s">
        <v>17</v>
      </c>
      <c r="S21" s="59"/>
      <c r="T21" s="57"/>
      <c r="U21" s="63" t="s">
        <v>17</v>
      </c>
      <c r="V21" s="59"/>
      <c r="W21" s="81"/>
      <c r="X21" s="51"/>
      <c r="Y21" s="51">
        <v>1</v>
      </c>
      <c r="Z21" s="51"/>
      <c r="AA21" s="52"/>
      <c r="AB21" s="53"/>
      <c r="AC21" s="54"/>
      <c r="AD21" s="54">
        <v>7</v>
      </c>
      <c r="AE21" s="54"/>
      <c r="AF21" s="55"/>
      <c r="AG21" s="62"/>
      <c r="AH21" s="56"/>
    </row>
    <row r="22" spans="1:34" ht="20.100000000000001" customHeight="1">
      <c r="A22" s="20">
        <v>15</v>
      </c>
      <c r="B22" s="9"/>
      <c r="C22" s="8">
        <v>16</v>
      </c>
      <c r="D22" s="8">
        <v>5</v>
      </c>
      <c r="E22" s="8">
        <v>2</v>
      </c>
      <c r="F22" s="8">
        <v>10</v>
      </c>
      <c r="G22" s="11">
        <v>13</v>
      </c>
      <c r="H22" s="57"/>
      <c r="I22" s="63" t="s">
        <v>17</v>
      </c>
      <c r="J22" s="59"/>
      <c r="K22" s="57"/>
      <c r="L22" s="63" t="s">
        <v>17</v>
      </c>
      <c r="M22" s="59"/>
      <c r="N22" s="57"/>
      <c r="O22" s="63" t="s">
        <v>17</v>
      </c>
      <c r="P22" s="59"/>
      <c r="Q22" s="57"/>
      <c r="R22" s="63" t="s">
        <v>17</v>
      </c>
      <c r="S22" s="59"/>
      <c r="T22" s="57"/>
      <c r="U22" s="63" t="s">
        <v>17</v>
      </c>
      <c r="V22" s="59"/>
      <c r="W22" s="81"/>
      <c r="X22" s="51"/>
      <c r="Y22" s="51"/>
      <c r="Z22" s="51"/>
      <c r="AA22" s="52"/>
      <c r="AB22" s="53"/>
      <c r="AC22" s="54"/>
      <c r="AD22" s="54"/>
      <c r="AE22" s="54"/>
      <c r="AF22" s="55"/>
      <c r="AG22" s="62"/>
      <c r="AH22" s="56"/>
    </row>
    <row r="23" spans="1:34" ht="20.100000000000001" customHeight="1">
      <c r="A23" s="20">
        <v>16</v>
      </c>
      <c r="B23" s="9"/>
      <c r="C23" s="8">
        <v>15</v>
      </c>
      <c r="D23" s="8">
        <v>6</v>
      </c>
      <c r="E23" s="8">
        <v>1</v>
      </c>
      <c r="F23" s="7">
        <v>11</v>
      </c>
      <c r="G23" s="22">
        <v>5</v>
      </c>
      <c r="H23" s="57"/>
      <c r="I23" s="63" t="s">
        <v>17</v>
      </c>
      <c r="J23" s="59"/>
      <c r="K23" s="57"/>
      <c r="L23" s="63" t="s">
        <v>17</v>
      </c>
      <c r="M23" s="59"/>
      <c r="N23" s="57"/>
      <c r="O23" s="63" t="s">
        <v>17</v>
      </c>
      <c r="P23" s="59"/>
      <c r="Q23" s="57"/>
      <c r="R23" s="63" t="s">
        <v>17</v>
      </c>
      <c r="S23" s="59"/>
      <c r="T23" s="57"/>
      <c r="U23" s="63" t="s">
        <v>17</v>
      </c>
      <c r="V23" s="59"/>
      <c r="W23" s="81"/>
      <c r="X23" s="51"/>
      <c r="Y23" s="51"/>
      <c r="Z23" s="51"/>
      <c r="AA23" s="52"/>
      <c r="AB23" s="53"/>
      <c r="AC23" s="54"/>
      <c r="AD23" s="54"/>
      <c r="AE23" s="54"/>
      <c r="AF23" s="55"/>
      <c r="AG23" s="62"/>
      <c r="AH23" s="56"/>
    </row>
    <row r="24" spans="1:34" ht="20.100000000000001" customHeight="1">
      <c r="A24" s="20">
        <v>17</v>
      </c>
      <c r="B24" s="9"/>
      <c r="C24" s="8">
        <v>18</v>
      </c>
      <c r="D24" s="8">
        <v>7</v>
      </c>
      <c r="E24" s="7">
        <v>5</v>
      </c>
      <c r="F24" s="7">
        <v>13</v>
      </c>
      <c r="G24" s="22">
        <v>3</v>
      </c>
      <c r="H24" s="57"/>
      <c r="I24" s="63" t="s">
        <v>17</v>
      </c>
      <c r="J24" s="59"/>
      <c r="K24" s="57"/>
      <c r="L24" s="63" t="s">
        <v>17</v>
      </c>
      <c r="M24" s="59"/>
      <c r="N24" s="57"/>
      <c r="O24" s="63" t="s">
        <v>17</v>
      </c>
      <c r="P24" s="59"/>
      <c r="Q24" s="57"/>
      <c r="R24" s="63" t="s">
        <v>17</v>
      </c>
      <c r="S24" s="59"/>
      <c r="T24" s="57"/>
      <c r="U24" s="63" t="s">
        <v>17</v>
      </c>
      <c r="V24" s="59"/>
      <c r="W24" s="81"/>
      <c r="X24" s="51"/>
      <c r="Y24" s="51"/>
      <c r="Z24" s="51"/>
      <c r="AA24" s="52"/>
      <c r="AB24" s="53"/>
      <c r="AC24" s="54"/>
      <c r="AD24" s="54"/>
      <c r="AE24" s="54"/>
      <c r="AF24" s="55"/>
      <c r="AG24" s="62"/>
      <c r="AH24" s="56"/>
    </row>
    <row r="25" spans="1:34" ht="20.100000000000001" customHeight="1">
      <c r="A25" s="20">
        <v>18</v>
      </c>
      <c r="B25" s="9"/>
      <c r="C25" s="8">
        <v>17</v>
      </c>
      <c r="D25" s="8">
        <v>8</v>
      </c>
      <c r="E25" s="7">
        <v>9</v>
      </c>
      <c r="F25" s="25" t="s">
        <v>19</v>
      </c>
      <c r="G25" s="22">
        <v>14</v>
      </c>
      <c r="H25" s="57"/>
      <c r="I25" s="63" t="s">
        <v>17</v>
      </c>
      <c r="J25" s="59"/>
      <c r="K25" s="57"/>
      <c r="L25" s="63" t="s">
        <v>17</v>
      </c>
      <c r="M25" s="59"/>
      <c r="N25" s="57"/>
      <c r="O25" s="63" t="s">
        <v>17</v>
      </c>
      <c r="P25" s="59"/>
      <c r="Q25" s="57">
        <v>13</v>
      </c>
      <c r="R25" s="63" t="s">
        <v>17</v>
      </c>
      <c r="S25" s="59">
        <v>6</v>
      </c>
      <c r="T25" s="57"/>
      <c r="U25" s="63" t="s">
        <v>17</v>
      </c>
      <c r="V25" s="59"/>
      <c r="W25" s="81"/>
      <c r="X25" s="51"/>
      <c r="Y25" s="51"/>
      <c r="Z25" s="51">
        <v>1</v>
      </c>
      <c r="AA25" s="52"/>
      <c r="AB25" s="53"/>
      <c r="AC25" s="54"/>
      <c r="AD25" s="54"/>
      <c r="AE25" s="54">
        <v>7</v>
      </c>
      <c r="AF25" s="55"/>
      <c r="AG25" s="62"/>
      <c r="AH25" s="56"/>
    </row>
    <row r="26" spans="1:34" ht="13.5" thickBot="1">
      <c r="A26" s="42">
        <v>19</v>
      </c>
      <c r="B26" s="43"/>
      <c r="C26" s="44" t="s">
        <v>19</v>
      </c>
      <c r="D26" s="45">
        <v>9</v>
      </c>
      <c r="E26" s="46">
        <v>11</v>
      </c>
      <c r="F26" s="46">
        <v>14</v>
      </c>
      <c r="G26" s="47">
        <v>1</v>
      </c>
      <c r="H26" s="64">
        <v>13</v>
      </c>
      <c r="I26" s="65" t="s">
        <v>17</v>
      </c>
      <c r="J26" s="66">
        <v>6</v>
      </c>
      <c r="K26" s="64"/>
      <c r="L26" s="65" t="s">
        <v>17</v>
      </c>
      <c r="M26" s="66"/>
      <c r="N26" s="64"/>
      <c r="O26" s="65" t="s">
        <v>17</v>
      </c>
      <c r="P26" s="66"/>
      <c r="Q26" s="64"/>
      <c r="R26" s="65" t="s">
        <v>17</v>
      </c>
      <c r="S26" s="66"/>
      <c r="T26" s="64"/>
      <c r="U26" s="65" t="s">
        <v>17</v>
      </c>
      <c r="V26" s="66"/>
      <c r="W26" s="82">
        <v>1</v>
      </c>
      <c r="X26" s="67"/>
      <c r="Y26" s="67"/>
      <c r="Z26" s="67"/>
      <c r="AA26" s="68"/>
      <c r="AB26" s="69">
        <v>7</v>
      </c>
      <c r="AC26" s="70"/>
      <c r="AD26" s="70"/>
      <c r="AE26" s="70"/>
      <c r="AF26" s="71"/>
      <c r="AG26" s="72"/>
      <c r="AH26" s="73"/>
    </row>
    <row r="27" spans="1:34" ht="13.5" thickTop="1">
      <c r="A27" s="74"/>
      <c r="B27" s="83" t="s">
        <v>23</v>
      </c>
      <c r="C27" s="85">
        <v>19</v>
      </c>
      <c r="D27" s="85">
        <v>10</v>
      </c>
      <c r="E27" s="85">
        <v>14</v>
      </c>
      <c r="F27" s="85">
        <v>18</v>
      </c>
      <c r="G27" s="85">
        <v>8</v>
      </c>
      <c r="H27" s="77"/>
      <c r="I27" s="78"/>
      <c r="J27" s="77"/>
      <c r="K27" s="77"/>
      <c r="L27" s="78"/>
      <c r="M27" s="77"/>
      <c r="N27" s="77"/>
      <c r="O27" s="78"/>
      <c r="P27" s="77"/>
      <c r="Q27" s="77"/>
      <c r="R27" s="78"/>
      <c r="S27" s="77"/>
      <c r="T27" s="77"/>
      <c r="U27" s="78"/>
      <c r="V27" s="7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88"/>
      <c r="AH27" s="88"/>
    </row>
  </sheetData>
  <protectedRanges>
    <protectedRange password="E9FC" sqref="W27:AH27 W1:AH7" name="berekeningen" securityDescriptor="O:WDG:WDD:(A;;CC;;;S-1-5-21-1497286466-2735331895-2234620177-1006)"/>
    <protectedRange password="E9FC" sqref="W8:AH26" name="berekeningen_1_1_1" securityDescriptor="O:WDG:WDD:(A;;CC;;;S-1-5-21-1497286466-2735331895-2234620177-1006)"/>
  </protectedRanges>
  <mergeCells count="5">
    <mergeCell ref="K7:M7"/>
    <mergeCell ref="N7:P7"/>
    <mergeCell ref="Q7:S7"/>
    <mergeCell ref="T7:V7"/>
    <mergeCell ref="H7:J7"/>
  </mergeCells>
  <conditionalFormatting sqref="A8:A26">
    <cfRule type="cellIs" dxfId="1" priority="2" stopIfTrue="1" operator="notEqual">
      <formula>#REF!</formula>
    </cfRule>
  </conditionalFormatting>
  <conditionalFormatting sqref="A27">
    <cfRule type="cellIs" dxfId="0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" sqref="A2"/>
    </sheetView>
  </sheetViews>
  <sheetFormatPr defaultRowHeight="12.75"/>
  <sheetData>
    <row r="1" spans="1:7" ht="20.100000000000001" customHeight="1" thickTop="1">
      <c r="A1" s="139" t="s">
        <v>39</v>
      </c>
      <c r="B1" s="126"/>
      <c r="C1" s="126"/>
      <c r="D1" s="126"/>
      <c r="E1" s="127"/>
      <c r="F1" s="128"/>
      <c r="G1" s="112"/>
    </row>
    <row r="2" spans="1:7" ht="20.100000000000001" customHeight="1">
      <c r="A2" s="129" t="s">
        <v>41</v>
      </c>
      <c r="B2" s="130"/>
      <c r="C2" s="130"/>
      <c r="D2" s="131"/>
      <c r="E2" s="132"/>
      <c r="F2" s="132"/>
      <c r="G2" s="111"/>
    </row>
    <row r="3" spans="1:7" ht="20.100000000000001" customHeight="1" thickBot="1">
      <c r="A3" s="133" t="s">
        <v>40</v>
      </c>
      <c r="B3" s="134"/>
      <c r="C3" s="134"/>
      <c r="D3" s="134"/>
      <c r="E3" s="134"/>
      <c r="F3" s="134"/>
      <c r="G3" s="110"/>
    </row>
    <row r="4" spans="1:7" ht="20.100000000000001" customHeight="1">
      <c r="A4" s="106"/>
      <c r="B4" s="107"/>
      <c r="C4" s="108" t="s">
        <v>30</v>
      </c>
      <c r="D4" s="108" t="s">
        <v>31</v>
      </c>
      <c r="E4" s="108" t="s">
        <v>32</v>
      </c>
      <c r="F4" s="108" t="s">
        <v>33</v>
      </c>
      <c r="G4" s="109" t="s">
        <v>34</v>
      </c>
    </row>
    <row r="5" spans="1:7" ht="20.100000000000001" customHeight="1" thickBot="1">
      <c r="A5" s="99" t="s">
        <v>35</v>
      </c>
      <c r="B5" s="100" t="s">
        <v>36</v>
      </c>
      <c r="C5" s="104" t="s">
        <v>37</v>
      </c>
      <c r="D5" s="104" t="s">
        <v>37</v>
      </c>
      <c r="E5" s="104" t="s">
        <v>37</v>
      </c>
      <c r="F5" s="104" t="s">
        <v>37</v>
      </c>
      <c r="G5" s="105" t="s">
        <v>37</v>
      </c>
    </row>
    <row r="6" spans="1:7" ht="20.100000000000001" customHeight="1">
      <c r="A6" s="99"/>
      <c r="B6" s="113">
        <v>1</v>
      </c>
      <c r="C6" s="135">
        <v>2</v>
      </c>
      <c r="D6" s="136">
        <v>11</v>
      </c>
      <c r="E6" s="136">
        <v>16</v>
      </c>
      <c r="F6" s="136">
        <v>4</v>
      </c>
      <c r="G6" s="137">
        <v>19</v>
      </c>
    </row>
    <row r="7" spans="1:7" ht="20.100000000000001" customHeight="1">
      <c r="A7" s="99"/>
      <c r="B7" s="113">
        <v>2</v>
      </c>
      <c r="C7" s="114">
        <v>1</v>
      </c>
      <c r="D7" s="8">
        <v>12</v>
      </c>
      <c r="E7" s="8">
        <v>15</v>
      </c>
      <c r="F7" s="8">
        <v>9</v>
      </c>
      <c r="G7" s="115">
        <v>7</v>
      </c>
    </row>
    <row r="8" spans="1:7" ht="20.100000000000001" customHeight="1">
      <c r="A8" s="99"/>
      <c r="B8" s="113">
        <v>3</v>
      </c>
      <c r="C8" s="114">
        <v>4</v>
      </c>
      <c r="D8" s="8">
        <v>13</v>
      </c>
      <c r="E8" s="8">
        <v>7</v>
      </c>
      <c r="F8" s="8">
        <v>6</v>
      </c>
      <c r="G8" s="115">
        <v>17</v>
      </c>
    </row>
    <row r="9" spans="1:7" ht="20.100000000000001" customHeight="1">
      <c r="A9" s="99"/>
      <c r="B9" s="113">
        <v>4</v>
      </c>
      <c r="C9" s="114">
        <v>3</v>
      </c>
      <c r="D9" s="8">
        <v>14</v>
      </c>
      <c r="E9" s="8">
        <v>13</v>
      </c>
      <c r="F9" s="8">
        <v>1</v>
      </c>
      <c r="G9" s="115">
        <v>11</v>
      </c>
    </row>
    <row r="10" spans="1:7" ht="20.100000000000001" customHeight="1">
      <c r="A10" s="99"/>
      <c r="B10" s="113">
        <v>5</v>
      </c>
      <c r="C10" s="114">
        <v>6</v>
      </c>
      <c r="D10" s="8">
        <v>15</v>
      </c>
      <c r="E10" s="8">
        <v>17</v>
      </c>
      <c r="F10" s="8">
        <v>8</v>
      </c>
      <c r="G10" s="115">
        <v>16</v>
      </c>
    </row>
    <row r="11" spans="1:7" ht="20.100000000000001" customHeight="1">
      <c r="A11" s="99"/>
      <c r="B11" s="113">
        <v>6</v>
      </c>
      <c r="C11" s="114">
        <v>5</v>
      </c>
      <c r="D11" s="8">
        <v>16</v>
      </c>
      <c r="E11" s="8">
        <v>12</v>
      </c>
      <c r="F11" s="8">
        <v>3</v>
      </c>
      <c r="G11" s="115">
        <v>10</v>
      </c>
    </row>
    <row r="12" spans="1:7" ht="20.100000000000001" customHeight="1">
      <c r="A12" s="99"/>
      <c r="B12" s="113">
        <v>7</v>
      </c>
      <c r="C12" s="114">
        <v>8</v>
      </c>
      <c r="D12" s="8">
        <v>17</v>
      </c>
      <c r="E12" s="8">
        <v>3</v>
      </c>
      <c r="F12" s="8">
        <v>12</v>
      </c>
      <c r="G12" s="115">
        <v>2</v>
      </c>
    </row>
    <row r="13" spans="1:7" ht="20.100000000000001" customHeight="1">
      <c r="A13" s="99"/>
      <c r="B13" s="113">
        <v>8</v>
      </c>
      <c r="C13" s="114">
        <v>7</v>
      </c>
      <c r="D13" s="8">
        <v>18</v>
      </c>
      <c r="E13" s="8">
        <v>10</v>
      </c>
      <c r="F13" s="8">
        <v>5</v>
      </c>
      <c r="G13" s="116" t="s">
        <v>19</v>
      </c>
    </row>
    <row r="14" spans="1:7" ht="20.100000000000001" customHeight="1">
      <c r="A14" s="99"/>
      <c r="B14" s="113">
        <v>9</v>
      </c>
      <c r="C14" s="114">
        <v>10</v>
      </c>
      <c r="D14" s="8">
        <v>19</v>
      </c>
      <c r="E14" s="8">
        <v>18</v>
      </c>
      <c r="F14" s="8">
        <v>2</v>
      </c>
      <c r="G14" s="115">
        <v>12</v>
      </c>
    </row>
    <row r="15" spans="1:7" ht="20.100000000000001" customHeight="1">
      <c r="A15" s="99"/>
      <c r="B15" s="113">
        <v>10</v>
      </c>
      <c r="C15" s="114">
        <v>9</v>
      </c>
      <c r="D15" s="25" t="s">
        <v>19</v>
      </c>
      <c r="E15" s="8">
        <v>8</v>
      </c>
      <c r="F15" s="8">
        <v>15</v>
      </c>
      <c r="G15" s="115">
        <v>6</v>
      </c>
    </row>
    <row r="16" spans="1:7" ht="20.100000000000001" customHeight="1">
      <c r="A16" s="99"/>
      <c r="B16" s="113">
        <v>11</v>
      </c>
      <c r="C16" s="114">
        <v>12</v>
      </c>
      <c r="D16" s="8">
        <v>1</v>
      </c>
      <c r="E16" s="8">
        <v>19</v>
      </c>
      <c r="F16" s="8">
        <v>16</v>
      </c>
      <c r="G16" s="115">
        <v>4</v>
      </c>
    </row>
    <row r="17" spans="1:7" ht="20.100000000000001" customHeight="1">
      <c r="A17" s="99"/>
      <c r="B17" s="113">
        <v>12</v>
      </c>
      <c r="C17" s="114">
        <v>11</v>
      </c>
      <c r="D17" s="8">
        <v>2</v>
      </c>
      <c r="E17" s="8">
        <v>6</v>
      </c>
      <c r="F17" s="8">
        <v>7</v>
      </c>
      <c r="G17" s="115">
        <v>9</v>
      </c>
    </row>
    <row r="18" spans="1:7" ht="20.100000000000001" customHeight="1">
      <c r="A18" s="99"/>
      <c r="B18" s="113">
        <v>13</v>
      </c>
      <c r="C18" s="114">
        <v>14</v>
      </c>
      <c r="D18" s="8">
        <v>3</v>
      </c>
      <c r="E18" s="8">
        <v>4</v>
      </c>
      <c r="F18" s="8">
        <v>17</v>
      </c>
      <c r="G18" s="115">
        <v>15</v>
      </c>
    </row>
    <row r="19" spans="1:7" ht="20.100000000000001" customHeight="1">
      <c r="A19" s="99"/>
      <c r="B19" s="113">
        <v>14</v>
      </c>
      <c r="C19" s="114">
        <v>13</v>
      </c>
      <c r="D19" s="8">
        <v>4</v>
      </c>
      <c r="E19" s="25" t="s">
        <v>19</v>
      </c>
      <c r="F19" s="8">
        <v>19</v>
      </c>
      <c r="G19" s="115">
        <v>18</v>
      </c>
    </row>
    <row r="20" spans="1:7" ht="20.100000000000001" customHeight="1">
      <c r="A20" s="99"/>
      <c r="B20" s="113">
        <v>15</v>
      </c>
      <c r="C20" s="114">
        <v>16</v>
      </c>
      <c r="D20" s="8">
        <v>5</v>
      </c>
      <c r="E20" s="8">
        <v>2</v>
      </c>
      <c r="F20" s="8">
        <v>10</v>
      </c>
      <c r="G20" s="115">
        <v>13</v>
      </c>
    </row>
    <row r="21" spans="1:7" ht="20.100000000000001" customHeight="1">
      <c r="A21" s="99"/>
      <c r="B21" s="113">
        <v>16</v>
      </c>
      <c r="C21" s="114">
        <v>15</v>
      </c>
      <c r="D21" s="8">
        <v>6</v>
      </c>
      <c r="E21" s="8">
        <v>1</v>
      </c>
      <c r="F21" s="8">
        <v>11</v>
      </c>
      <c r="G21" s="115">
        <v>5</v>
      </c>
    </row>
    <row r="22" spans="1:7" ht="20.100000000000001" customHeight="1">
      <c r="A22" s="99"/>
      <c r="B22" s="113">
        <v>17</v>
      </c>
      <c r="C22" s="114">
        <v>18</v>
      </c>
      <c r="D22" s="8">
        <v>7</v>
      </c>
      <c r="E22" s="8">
        <v>5</v>
      </c>
      <c r="F22" s="8">
        <v>13</v>
      </c>
      <c r="G22" s="115">
        <v>3</v>
      </c>
    </row>
    <row r="23" spans="1:7" ht="20.100000000000001" customHeight="1">
      <c r="A23" s="99"/>
      <c r="B23" s="113">
        <v>18</v>
      </c>
      <c r="C23" s="114">
        <v>17</v>
      </c>
      <c r="D23" s="8">
        <v>8</v>
      </c>
      <c r="E23" s="8">
        <v>9</v>
      </c>
      <c r="F23" s="25" t="s">
        <v>19</v>
      </c>
      <c r="G23" s="115">
        <v>14</v>
      </c>
    </row>
    <row r="24" spans="1:7" ht="20.100000000000001" customHeight="1" thickBot="1">
      <c r="A24" s="101"/>
      <c r="B24" s="117">
        <v>19</v>
      </c>
      <c r="C24" s="118" t="s">
        <v>19</v>
      </c>
      <c r="D24" s="119">
        <v>9</v>
      </c>
      <c r="E24" s="119">
        <v>11</v>
      </c>
      <c r="F24" s="119">
        <v>14</v>
      </c>
      <c r="G24" s="120">
        <v>1</v>
      </c>
    </row>
    <row r="25" spans="1:7" ht="20.100000000000001" customHeight="1">
      <c r="A25" s="102" t="s">
        <v>23</v>
      </c>
      <c r="B25" s="138"/>
      <c r="C25" s="121">
        <v>19</v>
      </c>
      <c r="D25" s="122">
        <v>10</v>
      </c>
      <c r="E25" s="122">
        <v>14</v>
      </c>
      <c r="F25" s="122">
        <v>18</v>
      </c>
      <c r="G25" s="123">
        <v>8</v>
      </c>
    </row>
    <row r="26" spans="1:7" ht="20.100000000000001" customHeight="1" thickBot="1">
      <c r="A26" s="103" t="s">
        <v>38</v>
      </c>
      <c r="B26" s="124"/>
      <c r="C26" s="124">
        <v>190</v>
      </c>
      <c r="D26" s="45">
        <v>190</v>
      </c>
      <c r="E26" s="45">
        <v>190</v>
      </c>
      <c r="F26" s="45">
        <v>190</v>
      </c>
      <c r="G26" s="125">
        <v>190</v>
      </c>
    </row>
    <row r="27" spans="1:7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Computer</vt:lpstr>
      <vt:lpstr>Handmatig</vt:lpstr>
      <vt:lpstr>Lotingsschema</vt:lpstr>
      <vt:lpstr>Computer!Afdrukbereik</vt:lpstr>
      <vt:lpstr>Computer!Afdruktitels</vt:lpstr>
    </vt:vector>
  </TitlesOfParts>
  <Company>van Waaij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2008-08-25T19:32:34Z</cp:lastPrinted>
  <dcterms:created xsi:type="dcterms:W3CDTF">2002-03-29T16:55:05Z</dcterms:created>
  <dcterms:modified xsi:type="dcterms:W3CDTF">2012-11-11T13:44:56Z</dcterms:modified>
</cp:coreProperties>
</file>